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78" i="1" l="1"/>
  <c r="C74" i="1" s="1"/>
  <c r="C73" i="1"/>
  <c r="C69" i="1" s="1"/>
  <c r="C68" i="1"/>
</calcChain>
</file>

<file path=xl/sharedStrings.xml><?xml version="1.0" encoding="utf-8"?>
<sst xmlns="http://schemas.openxmlformats.org/spreadsheetml/2006/main" count="126" uniqueCount="97">
  <si>
    <t>1. Общая информация о Контрольно-счётной палате города Вологды</t>
  </si>
  <si>
    <t>1.</t>
  </si>
  <si>
    <t>Статус</t>
  </si>
  <si>
    <t>юридическое лицо</t>
  </si>
  <si>
    <t>2.</t>
  </si>
  <si>
    <t>3.</t>
  </si>
  <si>
    <t xml:space="preserve">из них, имеющих высшее образование               </t>
  </si>
  <si>
    <t>4.</t>
  </si>
  <si>
    <t>2. Основные итоги деятельности</t>
  </si>
  <si>
    <t xml:space="preserve">Проведено  экспертно-аналитических  мероприятий               </t>
  </si>
  <si>
    <t>Подготовлено писем с предложениями, информационных писем</t>
  </si>
  <si>
    <t xml:space="preserve">Количество объектов, охваченных контрольными мероприятиями   </t>
  </si>
  <si>
    <t>из них камерально</t>
  </si>
  <si>
    <t>Количество актов, подготовленных по результатам контрольных мероприятий</t>
  </si>
  <si>
    <t>5.</t>
  </si>
  <si>
    <t>6.</t>
  </si>
  <si>
    <t>7.</t>
  </si>
  <si>
    <t>8.</t>
  </si>
  <si>
    <t>9.</t>
  </si>
  <si>
    <t xml:space="preserve">4.3. Информация о деятельности Контрольно-счётной палаты города Вологды по принятию мер по устранению выявленных контрольными мероприятиями нарушений и о выполнении органами местного самоуправления и хозяйствующими субъектами представлений и предложений, а также о мерах,  принятых органами государственной власти </t>
  </si>
  <si>
    <t xml:space="preserve">Принятие мер Контрольно-счётной палатой по устранению выявленных нарушений </t>
  </si>
  <si>
    <t xml:space="preserve"> 1.1.</t>
  </si>
  <si>
    <t xml:space="preserve">Направлено представлений, предписаний руководителям проверенных организаций по устранению выявленных нарушений </t>
  </si>
  <si>
    <t>1.2.</t>
  </si>
  <si>
    <t>Направлено писем с предложениями по устранению выявленных нарушений Главе города, Вологодской городской Думе, руководителям организаций, функциональным органам Администрации города</t>
  </si>
  <si>
    <t>1.3.</t>
  </si>
  <si>
    <t>Общее число предложений в представлениях (предписаниях, письмах)</t>
  </si>
  <si>
    <t>1.4.</t>
  </si>
  <si>
    <t>Принятие мер по устранению выявленных нарушений органами местного самоуправления, проверенными организациями, а также органами государственной власти</t>
  </si>
  <si>
    <t>2.1.</t>
  </si>
  <si>
    <t>Выполнено предложений по результатам контрольных мероприятий согласно поступившим информациям</t>
  </si>
  <si>
    <t>2.2.</t>
  </si>
  <si>
    <t xml:space="preserve">              из них в бюджет города </t>
  </si>
  <si>
    <t>2.3.</t>
  </si>
  <si>
    <t>2.4.</t>
  </si>
  <si>
    <t>Внесены изменения, разработаны муниципальные правовые акты по предложениям Контрольно-счётной палаты</t>
  </si>
  <si>
    <t xml:space="preserve">       Администрацией города</t>
  </si>
  <si>
    <t xml:space="preserve">       Главой города</t>
  </si>
  <si>
    <t xml:space="preserve">       ВГД</t>
  </si>
  <si>
    <t xml:space="preserve">       руководителями организаций</t>
  </si>
  <si>
    <t>Из них утверждено</t>
  </si>
  <si>
    <t>Внесены изменения в действующие нормативно-правовые акты</t>
  </si>
  <si>
    <t xml:space="preserve">       Администрации города</t>
  </si>
  <si>
    <t xml:space="preserve">       Главы города</t>
  </si>
  <si>
    <t xml:space="preserve">       организаций</t>
  </si>
  <si>
    <t>по бюджетно-финансовым вопросам</t>
  </si>
  <si>
    <t>по управлению и распоряжению муниципальным имуществом</t>
  </si>
  <si>
    <t>по проектам муниципальных программ</t>
  </si>
  <si>
    <t>Подготовлено заключений   по проектам муниципальных правовых актов, в том числе:</t>
  </si>
  <si>
    <t>Общее количество предложений по результатам анализа и экспертизы</t>
  </si>
  <si>
    <t>3. Экспертно-аналитическая деятельность</t>
  </si>
  <si>
    <t>3.2. Информация о результатах  экспертно-аналитической деятельности</t>
  </si>
  <si>
    <t>4. Контрольная деятельность</t>
  </si>
  <si>
    <t>Сумма выявленных нарушений и недостатков при проверке внебюджетных средств</t>
  </si>
  <si>
    <t>Переданы в правоохранительные органы материалы контрольных мероприятий</t>
  </si>
  <si>
    <t>Привлечено к материальной, административной, дисциплинарной ответственности, чел.</t>
  </si>
  <si>
    <t>Основные показатели деятельности                                                                                    Контрольно-счётной палаты города Вологды за 2013 год</t>
  </si>
  <si>
    <t xml:space="preserve">Штатная численность по состоянию на 01.01.2014 </t>
  </si>
  <si>
    <t>14 человек</t>
  </si>
  <si>
    <t xml:space="preserve">Фактическая численность по состоянию на 01.01.2014             </t>
  </si>
  <si>
    <t>13 человек</t>
  </si>
  <si>
    <t>3.1. Информация о проведённых экспертно-аналитических мероприятиях</t>
  </si>
  <si>
    <t>4.1. Информация о проведённых контрольных мероприятиях</t>
  </si>
  <si>
    <t>Приложение №1                                                                                                                                                                           к отчёту о деятельности                                                                                                                                               Контрольно-счётной палаты                                                                                                                                           города Вологды  в 2013 году</t>
  </si>
  <si>
    <t>Общее количество проведённых  контрольных мероприятий</t>
  </si>
  <si>
    <t>Общее количество предложений, учтённых при принятии решений</t>
  </si>
  <si>
    <t xml:space="preserve">Затраты на содержание Контрольно-счётной палаты города Вологды за отчётный год, тыс. рублей </t>
  </si>
  <si>
    <t xml:space="preserve">Общее   количество проведённых экспертно-аналитических и контрольных мероприятий         </t>
  </si>
  <si>
    <t>Количество проведённых обследований (осмотров), экспертиз  с привлечением независимых экспертов</t>
  </si>
  <si>
    <t xml:space="preserve">Количество отчётов, подготовленных по результатам контрольных мероприятий </t>
  </si>
  <si>
    <t>Объём доходов бюджета, отражённый в годовых отчетах главных администраторов средств бюджета города, проверенных при внешней проверке бюджетной отчётности за  год, предшествующий отчётному, в тыс.руб.</t>
  </si>
  <si>
    <t>Объём расходов бюджета, отражённый в годовых отчётах главных администраторов средств бюджета города, проверенных при внешней проверке бюджетной отчётности за год, предшествующий отчётному, в тыс.руб.</t>
  </si>
  <si>
    <t>Объём расходов бюджета города, проверенных при проведении контрольных мероприятий (за исключением внешней проверки) в тыс.руб.</t>
  </si>
  <si>
    <t>Объём внебюджетных средств муниципальных унитарных предприятий, проверенных при проведении контрольных мероприятий, в тыс. руб.</t>
  </si>
  <si>
    <r>
      <t xml:space="preserve">4.2. Информация о нарушениях и недостатках, установленных проверками,                                        </t>
    </r>
    <r>
      <rPr>
        <sz val="12"/>
        <rFont val="Times New Roman"/>
        <family val="1"/>
        <charset val="204"/>
      </rPr>
      <t>тыс. руб.</t>
    </r>
  </si>
  <si>
    <t>Сумма выявленных нарушений и недостатков при проверке бюджетных средств, в том числе:</t>
  </si>
  <si>
    <t xml:space="preserve">восстановлены нецелевые и неэффективные расходы  </t>
  </si>
  <si>
    <t xml:space="preserve">доначислены доходы в бюджет города и предъявлены иски </t>
  </si>
  <si>
    <t>предупреждено финансовых нарушений</t>
  </si>
  <si>
    <t>2.2.1.</t>
  </si>
  <si>
    <t>2.2.2.</t>
  </si>
  <si>
    <t>2.2.3.</t>
  </si>
  <si>
    <t xml:space="preserve">     нецелевое использование бюджетных средств</t>
  </si>
  <si>
    <t xml:space="preserve">     неэффективное использование бюджетных средств</t>
  </si>
  <si>
    <t xml:space="preserve">     неполученные доходы</t>
  </si>
  <si>
    <t xml:space="preserve">     нарушения бюджетного процесса </t>
  </si>
  <si>
    <t xml:space="preserve">     нарушение установленного порядка управления и распоряжения муниципальным имуществом</t>
  </si>
  <si>
    <t xml:space="preserve">     искажение данных об имуществе, имущественных правах и обязательствах, отражённых в учёте и отчётности</t>
  </si>
  <si>
    <t>Всего сумма выявленных нарушений и недостатков</t>
  </si>
  <si>
    <t>Финансовая оценка предложений, тыс. рублей</t>
  </si>
  <si>
    <t xml:space="preserve">Финансовая оценка учтённых предложений, тыс. рублей  </t>
  </si>
  <si>
    <t>1.1.</t>
  </si>
  <si>
    <t>1.5.</t>
  </si>
  <si>
    <t>1.6.</t>
  </si>
  <si>
    <t>Финансовая оценка исполненных предложений, предупрежденных нарушений, выявленных при проверке бюджетных средств,  тыс.руб., в том числе:</t>
  </si>
  <si>
    <t>Финансовая оценка исполненных предложений, предупрежденных нарушений, выявленных при проверке внебюджетных средств,  тыс.руб.</t>
  </si>
  <si>
    <t>2.5.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</si>
</sst>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horizontal="left" indent="15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3" fillId="0" borderId="2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164" fontId="3" fillId="0" borderId="2" xfId="1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2" borderId="3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veta1\Documents\&#1050;&#1057;&#1055;\&#1054;&#1090;&#1095;&#1077;&#1090;&#1099;%20&#1086;%20&#1088;&#1072;&#1073;&#1086;&#1090;&#1077;\&#1086;&#1090;&#1095;&#1077;&#1090;%20&#1050;&#1057;&#1055;%202010\&#1087;&#1088;&#1086;&#1074;&#1077;&#1088;&#1082;&#1072;%20&#1074;&#1086;&#1076;&#1086;&#1082;&#1072;&#1085;&#1072;&#1083;%20201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 1"/>
      <sheetName val="табл 2"/>
      <sheetName val="в т.ч. Толстикова С.П."/>
      <sheetName val="Голубева С.Г."/>
      <sheetName val=" Лапай Е.А."/>
      <sheetName val="Зарецкая Н.М."/>
    </sheetNames>
    <sheetDataSet>
      <sheetData sheetId="0" refreshError="1">
        <row r="37">
          <cell r="C37">
            <v>3</v>
          </cell>
        </row>
        <row r="42">
          <cell r="C42">
            <v>3</v>
          </cell>
        </row>
        <row r="52">
          <cell r="C5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55" zoomScaleNormal="100" workbookViewId="0">
      <selection activeCell="A64" sqref="A64"/>
    </sheetView>
  </sheetViews>
  <sheetFormatPr defaultRowHeight="15" x14ac:dyDescent="0.25"/>
  <cols>
    <col min="1" max="1" width="6.5703125" style="1" customWidth="1"/>
    <col min="2" max="2" width="65.7109375" style="1" customWidth="1"/>
    <col min="3" max="3" width="14.5703125" style="1" customWidth="1"/>
    <col min="256" max="256" width="5.7109375" customWidth="1"/>
    <col min="257" max="257" width="30.140625" customWidth="1"/>
    <col min="258" max="258" width="37" customWidth="1"/>
    <col min="259" max="259" width="14.5703125" customWidth="1"/>
    <col min="512" max="512" width="5.7109375" customWidth="1"/>
    <col min="513" max="513" width="30.140625" customWidth="1"/>
    <col min="514" max="514" width="37" customWidth="1"/>
    <col min="515" max="515" width="14.5703125" customWidth="1"/>
    <col min="768" max="768" width="5.7109375" customWidth="1"/>
    <col min="769" max="769" width="30.140625" customWidth="1"/>
    <col min="770" max="770" width="37" customWidth="1"/>
    <col min="771" max="771" width="14.5703125" customWidth="1"/>
    <col min="1024" max="1024" width="5.7109375" customWidth="1"/>
    <col min="1025" max="1025" width="30.140625" customWidth="1"/>
    <col min="1026" max="1026" width="37" customWidth="1"/>
    <col min="1027" max="1027" width="14.5703125" customWidth="1"/>
    <col min="1280" max="1280" width="5.7109375" customWidth="1"/>
    <col min="1281" max="1281" width="30.140625" customWidth="1"/>
    <col min="1282" max="1282" width="37" customWidth="1"/>
    <col min="1283" max="1283" width="14.5703125" customWidth="1"/>
    <col min="1536" max="1536" width="5.7109375" customWidth="1"/>
    <col min="1537" max="1537" width="30.140625" customWidth="1"/>
    <col min="1538" max="1538" width="37" customWidth="1"/>
    <col min="1539" max="1539" width="14.5703125" customWidth="1"/>
    <col min="1792" max="1792" width="5.7109375" customWidth="1"/>
    <col min="1793" max="1793" width="30.140625" customWidth="1"/>
    <col min="1794" max="1794" width="37" customWidth="1"/>
    <col min="1795" max="1795" width="14.5703125" customWidth="1"/>
    <col min="2048" max="2048" width="5.7109375" customWidth="1"/>
    <col min="2049" max="2049" width="30.140625" customWidth="1"/>
    <col min="2050" max="2050" width="37" customWidth="1"/>
    <col min="2051" max="2051" width="14.5703125" customWidth="1"/>
    <col min="2304" max="2304" width="5.7109375" customWidth="1"/>
    <col min="2305" max="2305" width="30.140625" customWidth="1"/>
    <col min="2306" max="2306" width="37" customWidth="1"/>
    <col min="2307" max="2307" width="14.5703125" customWidth="1"/>
    <col min="2560" max="2560" width="5.7109375" customWidth="1"/>
    <col min="2561" max="2561" width="30.140625" customWidth="1"/>
    <col min="2562" max="2562" width="37" customWidth="1"/>
    <col min="2563" max="2563" width="14.5703125" customWidth="1"/>
    <col min="2816" max="2816" width="5.7109375" customWidth="1"/>
    <col min="2817" max="2817" width="30.140625" customWidth="1"/>
    <col min="2818" max="2818" width="37" customWidth="1"/>
    <col min="2819" max="2819" width="14.5703125" customWidth="1"/>
    <col min="3072" max="3072" width="5.7109375" customWidth="1"/>
    <col min="3073" max="3073" width="30.140625" customWidth="1"/>
    <col min="3074" max="3074" width="37" customWidth="1"/>
    <col min="3075" max="3075" width="14.5703125" customWidth="1"/>
    <col min="3328" max="3328" width="5.7109375" customWidth="1"/>
    <col min="3329" max="3329" width="30.140625" customWidth="1"/>
    <col min="3330" max="3330" width="37" customWidth="1"/>
    <col min="3331" max="3331" width="14.5703125" customWidth="1"/>
    <col min="3584" max="3584" width="5.7109375" customWidth="1"/>
    <col min="3585" max="3585" width="30.140625" customWidth="1"/>
    <col min="3586" max="3586" width="37" customWidth="1"/>
    <col min="3587" max="3587" width="14.5703125" customWidth="1"/>
    <col min="3840" max="3840" width="5.7109375" customWidth="1"/>
    <col min="3841" max="3841" width="30.140625" customWidth="1"/>
    <col min="3842" max="3842" width="37" customWidth="1"/>
    <col min="3843" max="3843" width="14.5703125" customWidth="1"/>
    <col min="4096" max="4096" width="5.7109375" customWidth="1"/>
    <col min="4097" max="4097" width="30.140625" customWidth="1"/>
    <col min="4098" max="4098" width="37" customWidth="1"/>
    <col min="4099" max="4099" width="14.5703125" customWidth="1"/>
    <col min="4352" max="4352" width="5.7109375" customWidth="1"/>
    <col min="4353" max="4353" width="30.140625" customWidth="1"/>
    <col min="4354" max="4354" width="37" customWidth="1"/>
    <col min="4355" max="4355" width="14.5703125" customWidth="1"/>
    <col min="4608" max="4608" width="5.7109375" customWidth="1"/>
    <col min="4609" max="4609" width="30.140625" customWidth="1"/>
    <col min="4610" max="4610" width="37" customWidth="1"/>
    <col min="4611" max="4611" width="14.5703125" customWidth="1"/>
    <col min="4864" max="4864" width="5.7109375" customWidth="1"/>
    <col min="4865" max="4865" width="30.140625" customWidth="1"/>
    <col min="4866" max="4866" width="37" customWidth="1"/>
    <col min="4867" max="4867" width="14.5703125" customWidth="1"/>
    <col min="5120" max="5120" width="5.7109375" customWidth="1"/>
    <col min="5121" max="5121" width="30.140625" customWidth="1"/>
    <col min="5122" max="5122" width="37" customWidth="1"/>
    <col min="5123" max="5123" width="14.5703125" customWidth="1"/>
    <col min="5376" max="5376" width="5.7109375" customWidth="1"/>
    <col min="5377" max="5377" width="30.140625" customWidth="1"/>
    <col min="5378" max="5378" width="37" customWidth="1"/>
    <col min="5379" max="5379" width="14.5703125" customWidth="1"/>
    <col min="5632" max="5632" width="5.7109375" customWidth="1"/>
    <col min="5633" max="5633" width="30.140625" customWidth="1"/>
    <col min="5634" max="5634" width="37" customWidth="1"/>
    <col min="5635" max="5635" width="14.5703125" customWidth="1"/>
    <col min="5888" max="5888" width="5.7109375" customWidth="1"/>
    <col min="5889" max="5889" width="30.140625" customWidth="1"/>
    <col min="5890" max="5890" width="37" customWidth="1"/>
    <col min="5891" max="5891" width="14.5703125" customWidth="1"/>
    <col min="6144" max="6144" width="5.7109375" customWidth="1"/>
    <col min="6145" max="6145" width="30.140625" customWidth="1"/>
    <col min="6146" max="6146" width="37" customWidth="1"/>
    <col min="6147" max="6147" width="14.5703125" customWidth="1"/>
    <col min="6400" max="6400" width="5.7109375" customWidth="1"/>
    <col min="6401" max="6401" width="30.140625" customWidth="1"/>
    <col min="6402" max="6402" width="37" customWidth="1"/>
    <col min="6403" max="6403" width="14.5703125" customWidth="1"/>
    <col min="6656" max="6656" width="5.7109375" customWidth="1"/>
    <col min="6657" max="6657" width="30.140625" customWidth="1"/>
    <col min="6658" max="6658" width="37" customWidth="1"/>
    <col min="6659" max="6659" width="14.5703125" customWidth="1"/>
    <col min="6912" max="6912" width="5.7109375" customWidth="1"/>
    <col min="6913" max="6913" width="30.140625" customWidth="1"/>
    <col min="6914" max="6914" width="37" customWidth="1"/>
    <col min="6915" max="6915" width="14.5703125" customWidth="1"/>
    <col min="7168" max="7168" width="5.7109375" customWidth="1"/>
    <col min="7169" max="7169" width="30.140625" customWidth="1"/>
    <col min="7170" max="7170" width="37" customWidth="1"/>
    <col min="7171" max="7171" width="14.5703125" customWidth="1"/>
    <col min="7424" max="7424" width="5.7109375" customWidth="1"/>
    <col min="7425" max="7425" width="30.140625" customWidth="1"/>
    <col min="7426" max="7426" width="37" customWidth="1"/>
    <col min="7427" max="7427" width="14.5703125" customWidth="1"/>
    <col min="7680" max="7680" width="5.7109375" customWidth="1"/>
    <col min="7681" max="7681" width="30.140625" customWidth="1"/>
    <col min="7682" max="7682" width="37" customWidth="1"/>
    <col min="7683" max="7683" width="14.5703125" customWidth="1"/>
    <col min="7936" max="7936" width="5.7109375" customWidth="1"/>
    <col min="7937" max="7937" width="30.140625" customWidth="1"/>
    <col min="7938" max="7938" width="37" customWidth="1"/>
    <col min="7939" max="7939" width="14.5703125" customWidth="1"/>
    <col min="8192" max="8192" width="5.7109375" customWidth="1"/>
    <col min="8193" max="8193" width="30.140625" customWidth="1"/>
    <col min="8194" max="8194" width="37" customWidth="1"/>
    <col min="8195" max="8195" width="14.5703125" customWidth="1"/>
    <col min="8448" max="8448" width="5.7109375" customWidth="1"/>
    <col min="8449" max="8449" width="30.140625" customWidth="1"/>
    <col min="8450" max="8450" width="37" customWidth="1"/>
    <col min="8451" max="8451" width="14.5703125" customWidth="1"/>
    <col min="8704" max="8704" width="5.7109375" customWidth="1"/>
    <col min="8705" max="8705" width="30.140625" customWidth="1"/>
    <col min="8706" max="8706" width="37" customWidth="1"/>
    <col min="8707" max="8707" width="14.5703125" customWidth="1"/>
    <col min="8960" max="8960" width="5.7109375" customWidth="1"/>
    <col min="8961" max="8961" width="30.140625" customWidth="1"/>
    <col min="8962" max="8962" width="37" customWidth="1"/>
    <col min="8963" max="8963" width="14.5703125" customWidth="1"/>
    <col min="9216" max="9216" width="5.7109375" customWidth="1"/>
    <col min="9217" max="9217" width="30.140625" customWidth="1"/>
    <col min="9218" max="9218" width="37" customWidth="1"/>
    <col min="9219" max="9219" width="14.5703125" customWidth="1"/>
    <col min="9472" max="9472" width="5.7109375" customWidth="1"/>
    <col min="9473" max="9473" width="30.140625" customWidth="1"/>
    <col min="9474" max="9474" width="37" customWidth="1"/>
    <col min="9475" max="9475" width="14.5703125" customWidth="1"/>
    <col min="9728" max="9728" width="5.7109375" customWidth="1"/>
    <col min="9729" max="9729" width="30.140625" customWidth="1"/>
    <col min="9730" max="9730" width="37" customWidth="1"/>
    <col min="9731" max="9731" width="14.5703125" customWidth="1"/>
    <col min="9984" max="9984" width="5.7109375" customWidth="1"/>
    <col min="9985" max="9985" width="30.140625" customWidth="1"/>
    <col min="9986" max="9986" width="37" customWidth="1"/>
    <col min="9987" max="9987" width="14.5703125" customWidth="1"/>
    <col min="10240" max="10240" width="5.7109375" customWidth="1"/>
    <col min="10241" max="10241" width="30.140625" customWidth="1"/>
    <col min="10242" max="10242" width="37" customWidth="1"/>
    <col min="10243" max="10243" width="14.5703125" customWidth="1"/>
    <col min="10496" max="10496" width="5.7109375" customWidth="1"/>
    <col min="10497" max="10497" width="30.140625" customWidth="1"/>
    <col min="10498" max="10498" width="37" customWidth="1"/>
    <col min="10499" max="10499" width="14.5703125" customWidth="1"/>
    <col min="10752" max="10752" width="5.7109375" customWidth="1"/>
    <col min="10753" max="10753" width="30.140625" customWidth="1"/>
    <col min="10754" max="10754" width="37" customWidth="1"/>
    <col min="10755" max="10755" width="14.5703125" customWidth="1"/>
    <col min="11008" max="11008" width="5.7109375" customWidth="1"/>
    <col min="11009" max="11009" width="30.140625" customWidth="1"/>
    <col min="11010" max="11010" width="37" customWidth="1"/>
    <col min="11011" max="11011" width="14.5703125" customWidth="1"/>
    <col min="11264" max="11264" width="5.7109375" customWidth="1"/>
    <col min="11265" max="11265" width="30.140625" customWidth="1"/>
    <col min="11266" max="11266" width="37" customWidth="1"/>
    <col min="11267" max="11267" width="14.5703125" customWidth="1"/>
    <col min="11520" max="11520" width="5.7109375" customWidth="1"/>
    <col min="11521" max="11521" width="30.140625" customWidth="1"/>
    <col min="11522" max="11522" width="37" customWidth="1"/>
    <col min="11523" max="11523" width="14.5703125" customWidth="1"/>
    <col min="11776" max="11776" width="5.7109375" customWidth="1"/>
    <col min="11777" max="11777" width="30.140625" customWidth="1"/>
    <col min="11778" max="11778" width="37" customWidth="1"/>
    <col min="11779" max="11779" width="14.5703125" customWidth="1"/>
    <col min="12032" max="12032" width="5.7109375" customWidth="1"/>
    <col min="12033" max="12033" width="30.140625" customWidth="1"/>
    <col min="12034" max="12034" width="37" customWidth="1"/>
    <col min="12035" max="12035" width="14.5703125" customWidth="1"/>
    <col min="12288" max="12288" width="5.7109375" customWidth="1"/>
    <col min="12289" max="12289" width="30.140625" customWidth="1"/>
    <col min="12290" max="12290" width="37" customWidth="1"/>
    <col min="12291" max="12291" width="14.5703125" customWidth="1"/>
    <col min="12544" max="12544" width="5.7109375" customWidth="1"/>
    <col min="12545" max="12545" width="30.140625" customWidth="1"/>
    <col min="12546" max="12546" width="37" customWidth="1"/>
    <col min="12547" max="12547" width="14.5703125" customWidth="1"/>
    <col min="12800" max="12800" width="5.7109375" customWidth="1"/>
    <col min="12801" max="12801" width="30.140625" customWidth="1"/>
    <col min="12802" max="12802" width="37" customWidth="1"/>
    <col min="12803" max="12803" width="14.5703125" customWidth="1"/>
    <col min="13056" max="13056" width="5.7109375" customWidth="1"/>
    <col min="13057" max="13057" width="30.140625" customWidth="1"/>
    <col min="13058" max="13058" width="37" customWidth="1"/>
    <col min="13059" max="13059" width="14.5703125" customWidth="1"/>
    <col min="13312" max="13312" width="5.7109375" customWidth="1"/>
    <col min="13313" max="13313" width="30.140625" customWidth="1"/>
    <col min="13314" max="13314" width="37" customWidth="1"/>
    <col min="13315" max="13315" width="14.5703125" customWidth="1"/>
    <col min="13568" max="13568" width="5.7109375" customWidth="1"/>
    <col min="13569" max="13569" width="30.140625" customWidth="1"/>
    <col min="13570" max="13570" width="37" customWidth="1"/>
    <col min="13571" max="13571" width="14.5703125" customWidth="1"/>
    <col min="13824" max="13824" width="5.7109375" customWidth="1"/>
    <col min="13825" max="13825" width="30.140625" customWidth="1"/>
    <col min="13826" max="13826" width="37" customWidth="1"/>
    <col min="13827" max="13827" width="14.5703125" customWidth="1"/>
    <col min="14080" max="14080" width="5.7109375" customWidth="1"/>
    <col min="14081" max="14081" width="30.140625" customWidth="1"/>
    <col min="14082" max="14082" width="37" customWidth="1"/>
    <col min="14083" max="14083" width="14.5703125" customWidth="1"/>
    <col min="14336" max="14336" width="5.7109375" customWidth="1"/>
    <col min="14337" max="14337" width="30.140625" customWidth="1"/>
    <col min="14338" max="14338" width="37" customWidth="1"/>
    <col min="14339" max="14339" width="14.5703125" customWidth="1"/>
    <col min="14592" max="14592" width="5.7109375" customWidth="1"/>
    <col min="14593" max="14593" width="30.140625" customWidth="1"/>
    <col min="14594" max="14594" width="37" customWidth="1"/>
    <col min="14595" max="14595" width="14.5703125" customWidth="1"/>
    <col min="14848" max="14848" width="5.7109375" customWidth="1"/>
    <col min="14849" max="14849" width="30.140625" customWidth="1"/>
    <col min="14850" max="14850" width="37" customWidth="1"/>
    <col min="14851" max="14851" width="14.5703125" customWidth="1"/>
    <col min="15104" max="15104" width="5.7109375" customWidth="1"/>
    <col min="15105" max="15105" width="30.140625" customWidth="1"/>
    <col min="15106" max="15106" width="37" customWidth="1"/>
    <col min="15107" max="15107" width="14.5703125" customWidth="1"/>
    <col min="15360" max="15360" width="5.7109375" customWidth="1"/>
    <col min="15361" max="15361" width="30.140625" customWidth="1"/>
    <col min="15362" max="15362" width="37" customWidth="1"/>
    <col min="15363" max="15363" width="14.5703125" customWidth="1"/>
    <col min="15616" max="15616" width="5.7109375" customWidth="1"/>
    <col min="15617" max="15617" width="30.140625" customWidth="1"/>
    <col min="15618" max="15618" width="37" customWidth="1"/>
    <col min="15619" max="15619" width="14.5703125" customWidth="1"/>
    <col min="15872" max="15872" width="5.7109375" customWidth="1"/>
    <col min="15873" max="15873" width="30.140625" customWidth="1"/>
    <col min="15874" max="15874" width="37" customWidth="1"/>
    <col min="15875" max="15875" width="14.5703125" customWidth="1"/>
    <col min="16128" max="16128" width="5.7109375" customWidth="1"/>
    <col min="16129" max="16129" width="30.140625" customWidth="1"/>
    <col min="16130" max="16130" width="37" customWidth="1"/>
    <col min="16131" max="16131" width="14.5703125" customWidth="1"/>
  </cols>
  <sheetData>
    <row r="1" spans="1:6" ht="13.15" customHeight="1" x14ac:dyDescent="0.25">
      <c r="B1" s="32" t="s">
        <v>63</v>
      </c>
      <c r="C1" s="33"/>
    </row>
    <row r="2" spans="1:6" ht="43.5" customHeight="1" x14ac:dyDescent="0.25">
      <c r="B2" s="33"/>
      <c r="C2" s="33"/>
    </row>
    <row r="3" spans="1:6" ht="18.75" customHeight="1" x14ac:dyDescent="0.25">
      <c r="A3" s="45" t="s">
        <v>56</v>
      </c>
      <c r="B3" s="45"/>
      <c r="C3" s="45"/>
    </row>
    <row r="4" spans="1:6" ht="26.25" customHeight="1" x14ac:dyDescent="0.25">
      <c r="A4" s="45"/>
      <c r="B4" s="45"/>
      <c r="C4" s="45"/>
    </row>
    <row r="5" spans="1:6" ht="29.25" customHeight="1" x14ac:dyDescent="0.25">
      <c r="A5" s="39" t="s">
        <v>0</v>
      </c>
      <c r="B5" s="40"/>
      <c r="C5" s="40"/>
      <c r="F5" s="2"/>
    </row>
    <row r="6" spans="1:6" ht="14.25" customHeight="1" x14ac:dyDescent="0.25">
      <c r="A6" s="6"/>
      <c r="B6" s="7"/>
      <c r="C6" s="7"/>
      <c r="F6" s="2"/>
    </row>
    <row r="7" spans="1:6" ht="31.5" customHeight="1" x14ac:dyDescent="0.25">
      <c r="A7" s="8" t="s">
        <v>1</v>
      </c>
      <c r="B7" s="9" t="s">
        <v>2</v>
      </c>
      <c r="C7" s="8" t="s">
        <v>3</v>
      </c>
      <c r="F7" s="2"/>
    </row>
    <row r="8" spans="1:6" ht="30.75" customHeight="1" x14ac:dyDescent="0.25">
      <c r="A8" s="8" t="s">
        <v>4</v>
      </c>
      <c r="B8" s="9" t="s">
        <v>57</v>
      </c>
      <c r="C8" s="10" t="s">
        <v>58</v>
      </c>
    </row>
    <row r="9" spans="1:6" ht="29.25" customHeight="1" x14ac:dyDescent="0.25">
      <c r="A9" s="8" t="s">
        <v>5</v>
      </c>
      <c r="B9" s="9" t="s">
        <v>59</v>
      </c>
      <c r="C9" s="10" t="s">
        <v>60</v>
      </c>
    </row>
    <row r="10" spans="1:6" ht="19.5" customHeight="1" x14ac:dyDescent="0.25">
      <c r="A10" s="8"/>
      <c r="B10" s="9" t="s">
        <v>6</v>
      </c>
      <c r="C10" s="10" t="s">
        <v>60</v>
      </c>
    </row>
    <row r="11" spans="1:6" ht="31.9" customHeight="1" x14ac:dyDescent="0.25">
      <c r="A11" s="8" t="s">
        <v>7</v>
      </c>
      <c r="B11" s="9" t="s">
        <v>66</v>
      </c>
      <c r="C11" s="11">
        <v>14603</v>
      </c>
    </row>
    <row r="12" spans="1:6" ht="25.5" customHeight="1" x14ac:dyDescent="0.25">
      <c r="A12" s="41" t="s">
        <v>8</v>
      </c>
      <c r="B12" s="42"/>
      <c r="C12" s="42"/>
    </row>
    <row r="13" spans="1:6" ht="40.5" customHeight="1" x14ac:dyDescent="0.25">
      <c r="A13" s="8" t="s">
        <v>1</v>
      </c>
      <c r="B13" s="9" t="s">
        <v>67</v>
      </c>
      <c r="C13" s="10">
        <v>104</v>
      </c>
    </row>
    <row r="14" spans="1:6" ht="18.600000000000001" customHeight="1" x14ac:dyDescent="0.25">
      <c r="A14" s="43" t="s">
        <v>50</v>
      </c>
      <c r="B14" s="44"/>
      <c r="C14" s="44"/>
    </row>
    <row r="15" spans="1:6" ht="25.5" customHeight="1" x14ac:dyDescent="0.25">
      <c r="A15" s="36" t="s">
        <v>61</v>
      </c>
      <c r="B15" s="37"/>
      <c r="C15" s="37"/>
    </row>
    <row r="16" spans="1:6" ht="16.899999999999999" customHeight="1" x14ac:dyDescent="0.25">
      <c r="A16" s="8" t="s">
        <v>1</v>
      </c>
      <c r="B16" s="9" t="s">
        <v>9</v>
      </c>
      <c r="C16" s="8">
        <v>86</v>
      </c>
    </row>
    <row r="17" spans="1:3" ht="33" customHeight="1" x14ac:dyDescent="0.25">
      <c r="A17" s="8" t="s">
        <v>4</v>
      </c>
      <c r="B17" s="9" t="s">
        <v>48</v>
      </c>
      <c r="C17" s="8">
        <v>86</v>
      </c>
    </row>
    <row r="18" spans="1:3" ht="20.25" customHeight="1" x14ac:dyDescent="0.25">
      <c r="A18" s="8" t="s">
        <v>29</v>
      </c>
      <c r="B18" s="9" t="s">
        <v>45</v>
      </c>
      <c r="C18" s="8">
        <v>13</v>
      </c>
    </row>
    <row r="19" spans="1:3" ht="25.5" customHeight="1" x14ac:dyDescent="0.25">
      <c r="A19" s="8" t="s">
        <v>31</v>
      </c>
      <c r="B19" s="9" t="s">
        <v>46</v>
      </c>
      <c r="C19" s="8">
        <v>8</v>
      </c>
    </row>
    <row r="20" spans="1:3" ht="17.25" customHeight="1" x14ac:dyDescent="0.25">
      <c r="A20" s="8" t="s">
        <v>33</v>
      </c>
      <c r="B20" s="9" t="s">
        <v>47</v>
      </c>
      <c r="C20" s="8">
        <v>65</v>
      </c>
    </row>
    <row r="21" spans="1:3" ht="23.25" customHeight="1" x14ac:dyDescent="0.25">
      <c r="A21" s="8" t="s">
        <v>5</v>
      </c>
      <c r="B21" s="9" t="s">
        <v>10</v>
      </c>
      <c r="C21" s="8">
        <v>19</v>
      </c>
    </row>
    <row r="22" spans="1:3" ht="26.25" customHeight="1" x14ac:dyDescent="0.25">
      <c r="A22" s="38" t="s">
        <v>51</v>
      </c>
      <c r="B22" s="37"/>
      <c r="C22" s="37"/>
    </row>
    <row r="23" spans="1:3" ht="31.5" customHeight="1" x14ac:dyDescent="0.25">
      <c r="A23" s="10" t="s">
        <v>1</v>
      </c>
      <c r="B23" s="9" t="s">
        <v>49</v>
      </c>
      <c r="C23" s="10">
        <v>192</v>
      </c>
    </row>
    <row r="24" spans="1:3" ht="27" customHeight="1" x14ac:dyDescent="0.25">
      <c r="A24" s="12" t="s">
        <v>4</v>
      </c>
      <c r="B24" s="13" t="s">
        <v>89</v>
      </c>
      <c r="C24" s="25">
        <v>2753592</v>
      </c>
    </row>
    <row r="25" spans="1:3" ht="30.75" customHeight="1" x14ac:dyDescent="0.25">
      <c r="A25" s="14" t="s">
        <v>5</v>
      </c>
      <c r="B25" s="15" t="s">
        <v>65</v>
      </c>
      <c r="C25" s="24">
        <v>103</v>
      </c>
    </row>
    <row r="26" spans="1:3" ht="32.25" customHeight="1" x14ac:dyDescent="0.25">
      <c r="A26" s="14" t="s">
        <v>7</v>
      </c>
      <c r="B26" s="13" t="s">
        <v>90</v>
      </c>
      <c r="C26" s="16">
        <v>2300187.2000000002</v>
      </c>
    </row>
    <row r="27" spans="1:3" ht="24.75" customHeight="1" x14ac:dyDescent="0.25">
      <c r="A27" s="39" t="s">
        <v>52</v>
      </c>
      <c r="B27" s="40"/>
      <c r="C27" s="40"/>
    </row>
    <row r="28" spans="1:3" ht="24.75" customHeight="1" x14ac:dyDescent="0.25">
      <c r="A28" s="36" t="s">
        <v>62</v>
      </c>
      <c r="B28" s="37"/>
      <c r="C28" s="37"/>
    </row>
    <row r="29" spans="1:3" ht="36.75" customHeight="1" x14ac:dyDescent="0.25">
      <c r="A29" s="8" t="s">
        <v>1</v>
      </c>
      <c r="B29" s="9" t="s">
        <v>64</v>
      </c>
      <c r="C29" s="8">
        <v>18</v>
      </c>
    </row>
    <row r="30" spans="1:3" ht="32.25" customHeight="1" x14ac:dyDescent="0.25">
      <c r="A30" s="8" t="s">
        <v>4</v>
      </c>
      <c r="B30" s="9" t="s">
        <v>11</v>
      </c>
      <c r="C30" s="8">
        <v>32</v>
      </c>
    </row>
    <row r="31" spans="1:3" ht="24.75" customHeight="1" x14ac:dyDescent="0.25">
      <c r="A31" s="8"/>
      <c r="B31" s="9" t="s">
        <v>12</v>
      </c>
      <c r="C31" s="8">
        <v>8</v>
      </c>
    </row>
    <row r="32" spans="1:3" ht="41.25" customHeight="1" x14ac:dyDescent="0.25">
      <c r="A32" s="8" t="s">
        <v>5</v>
      </c>
      <c r="B32" s="9" t="s">
        <v>13</v>
      </c>
      <c r="C32" s="8">
        <v>32</v>
      </c>
    </row>
    <row r="33" spans="1:3" ht="39.6" customHeight="1" x14ac:dyDescent="0.25">
      <c r="A33" s="8" t="s">
        <v>7</v>
      </c>
      <c r="B33" s="26" t="s">
        <v>68</v>
      </c>
      <c r="C33" s="8">
        <v>30</v>
      </c>
    </row>
    <row r="34" spans="1:3" ht="51" customHeight="1" x14ac:dyDescent="0.25">
      <c r="A34" s="8" t="s">
        <v>14</v>
      </c>
      <c r="B34" s="9" t="s">
        <v>69</v>
      </c>
      <c r="C34" s="31">
        <v>13</v>
      </c>
    </row>
    <row r="35" spans="1:3" ht="69" customHeight="1" x14ac:dyDescent="0.25">
      <c r="A35" s="17" t="s">
        <v>15</v>
      </c>
      <c r="B35" s="9" t="s">
        <v>70</v>
      </c>
      <c r="C35" s="30">
        <v>3198801.3</v>
      </c>
    </row>
    <row r="36" spans="1:3" ht="68.25" customHeight="1" x14ac:dyDescent="0.25">
      <c r="A36" s="8" t="s">
        <v>16</v>
      </c>
      <c r="B36" s="9" t="s">
        <v>71</v>
      </c>
      <c r="C36" s="18">
        <v>5712509.5999999996</v>
      </c>
    </row>
    <row r="37" spans="1:3" ht="54.75" customHeight="1" x14ac:dyDescent="0.25">
      <c r="A37" s="8" t="s">
        <v>17</v>
      </c>
      <c r="B37" s="9" t="s">
        <v>72</v>
      </c>
      <c r="C37" s="18">
        <v>1841798.7</v>
      </c>
    </row>
    <row r="38" spans="1:3" ht="48.75" customHeight="1" x14ac:dyDescent="0.25">
      <c r="A38" s="8" t="s">
        <v>18</v>
      </c>
      <c r="B38" s="9" t="s">
        <v>73</v>
      </c>
      <c r="C38" s="18">
        <v>768803.1</v>
      </c>
    </row>
    <row r="39" spans="1:3" ht="33" customHeight="1" x14ac:dyDescent="0.25">
      <c r="A39" s="36" t="s">
        <v>74</v>
      </c>
      <c r="B39" s="37"/>
      <c r="C39" s="37"/>
    </row>
    <row r="40" spans="1:3" ht="33" customHeight="1" x14ac:dyDescent="0.25">
      <c r="A40" s="8" t="s">
        <v>1</v>
      </c>
      <c r="B40" s="22" t="s">
        <v>75</v>
      </c>
      <c r="C40" s="29">
        <v>1304664.8999999999</v>
      </c>
    </row>
    <row r="41" spans="1:3" ht="22.5" customHeight="1" x14ac:dyDescent="0.25">
      <c r="A41" s="8" t="s">
        <v>91</v>
      </c>
      <c r="B41" s="19" t="s">
        <v>82</v>
      </c>
      <c r="C41" s="20">
        <v>80.3</v>
      </c>
    </row>
    <row r="42" spans="1:3" ht="24.75" customHeight="1" x14ac:dyDescent="0.25">
      <c r="A42" s="8" t="s">
        <v>23</v>
      </c>
      <c r="B42" s="20" t="s">
        <v>83</v>
      </c>
      <c r="C42" s="28">
        <v>29605.599999999999</v>
      </c>
    </row>
    <row r="43" spans="1:3" ht="36.75" customHeight="1" x14ac:dyDescent="0.25">
      <c r="A43" s="8" t="s">
        <v>25</v>
      </c>
      <c r="B43" s="20" t="s">
        <v>84</v>
      </c>
      <c r="C43" s="29">
        <v>305.89999999999998</v>
      </c>
    </row>
    <row r="44" spans="1:3" ht="23.25" customHeight="1" x14ac:dyDescent="0.25">
      <c r="A44" s="8" t="s">
        <v>27</v>
      </c>
      <c r="B44" s="20" t="s">
        <v>85</v>
      </c>
      <c r="C44" s="29">
        <v>897565.2</v>
      </c>
    </row>
    <row r="45" spans="1:3" ht="33.75" customHeight="1" x14ac:dyDescent="0.25">
      <c r="A45" s="8" t="s">
        <v>92</v>
      </c>
      <c r="B45" s="20" t="s">
        <v>86</v>
      </c>
      <c r="C45" s="29">
        <v>17530.900000000001</v>
      </c>
    </row>
    <row r="46" spans="1:3" ht="36.75" customHeight="1" x14ac:dyDescent="0.25">
      <c r="A46" s="8" t="s">
        <v>93</v>
      </c>
      <c r="B46" s="20" t="s">
        <v>87</v>
      </c>
      <c r="C46" s="29">
        <v>359577</v>
      </c>
    </row>
    <row r="47" spans="1:3" ht="31.5" customHeight="1" x14ac:dyDescent="0.25">
      <c r="A47" s="8" t="s">
        <v>4</v>
      </c>
      <c r="B47" s="22" t="s">
        <v>53</v>
      </c>
      <c r="C47" s="29">
        <v>698971.7</v>
      </c>
    </row>
    <row r="48" spans="1:3" ht="39.75" customHeight="1" x14ac:dyDescent="0.25">
      <c r="A48" s="8" t="s">
        <v>5</v>
      </c>
      <c r="B48" s="22" t="s">
        <v>88</v>
      </c>
      <c r="C48" s="29">
        <v>2003636.6</v>
      </c>
    </row>
    <row r="49" spans="1:3" ht="103.5" customHeight="1" x14ac:dyDescent="0.25">
      <c r="A49" s="36" t="s">
        <v>19</v>
      </c>
      <c r="B49" s="37"/>
      <c r="C49" s="37"/>
    </row>
    <row r="50" spans="1:3" ht="33" customHeight="1" x14ac:dyDescent="0.25">
      <c r="A50" s="23" t="s">
        <v>1</v>
      </c>
      <c r="B50" s="34" t="s">
        <v>20</v>
      </c>
      <c r="C50" s="35"/>
    </row>
    <row r="51" spans="1:3" ht="50.25" customHeight="1" x14ac:dyDescent="0.25">
      <c r="A51" s="8" t="s">
        <v>21</v>
      </c>
      <c r="B51" s="9" t="s">
        <v>22</v>
      </c>
      <c r="C51" s="8">
        <v>18</v>
      </c>
    </row>
    <row r="52" spans="1:3" ht="70.5" customHeight="1" x14ac:dyDescent="0.25">
      <c r="A52" s="8" t="s">
        <v>23</v>
      </c>
      <c r="B52" s="9" t="s">
        <v>24</v>
      </c>
      <c r="C52" s="8">
        <v>11</v>
      </c>
    </row>
    <row r="53" spans="1:3" ht="39" customHeight="1" x14ac:dyDescent="0.25">
      <c r="A53" s="8" t="s">
        <v>25</v>
      </c>
      <c r="B53" s="9" t="s">
        <v>26</v>
      </c>
      <c r="C53" s="10">
        <v>124</v>
      </c>
    </row>
    <row r="54" spans="1:3" ht="33.75" customHeight="1" x14ac:dyDescent="0.25">
      <c r="A54" s="8" t="s">
        <v>27</v>
      </c>
      <c r="B54" s="9" t="s">
        <v>54</v>
      </c>
      <c r="C54" s="10">
        <v>18</v>
      </c>
    </row>
    <row r="55" spans="1:3" ht="52.5" customHeight="1" x14ac:dyDescent="0.25">
      <c r="A55" s="23" t="s">
        <v>4</v>
      </c>
      <c r="B55" s="34" t="s">
        <v>28</v>
      </c>
      <c r="C55" s="35"/>
    </row>
    <row r="56" spans="1:3" ht="39.75" customHeight="1" x14ac:dyDescent="0.25">
      <c r="A56" s="8" t="s">
        <v>29</v>
      </c>
      <c r="B56" s="9" t="s">
        <v>30</v>
      </c>
      <c r="C56" s="10">
        <v>75</v>
      </c>
    </row>
    <row r="57" spans="1:3" ht="50.25" customHeight="1" x14ac:dyDescent="0.25">
      <c r="A57" s="8" t="s">
        <v>31</v>
      </c>
      <c r="B57" s="9" t="s">
        <v>94</v>
      </c>
      <c r="C57" s="18">
        <v>336366.3</v>
      </c>
    </row>
    <row r="58" spans="1:3" ht="26.25" customHeight="1" x14ac:dyDescent="0.25">
      <c r="A58" s="8" t="s">
        <v>79</v>
      </c>
      <c r="B58" s="27" t="s">
        <v>76</v>
      </c>
      <c r="C58" s="21">
        <v>2456.5</v>
      </c>
    </row>
    <row r="59" spans="1:3" ht="21" customHeight="1" x14ac:dyDescent="0.25">
      <c r="A59" s="8"/>
      <c r="B59" s="27" t="s">
        <v>32</v>
      </c>
      <c r="C59" s="21">
        <v>324.60000000000002</v>
      </c>
    </row>
    <row r="60" spans="1:3" ht="24.75" customHeight="1" x14ac:dyDescent="0.25">
      <c r="A60" s="8" t="s">
        <v>80</v>
      </c>
      <c r="B60" s="27" t="s">
        <v>77</v>
      </c>
      <c r="C60" s="21">
        <v>362.6</v>
      </c>
    </row>
    <row r="61" spans="1:3" ht="22.5" customHeight="1" x14ac:dyDescent="0.25">
      <c r="A61" s="8" t="s">
        <v>81</v>
      </c>
      <c r="B61" s="9" t="s">
        <v>78</v>
      </c>
      <c r="C61" s="21">
        <v>8235.2000000000007</v>
      </c>
    </row>
    <row r="62" spans="1:3" ht="50.25" customHeight="1" x14ac:dyDescent="0.25">
      <c r="A62" s="8" t="s">
        <v>33</v>
      </c>
      <c r="B62" s="9" t="s">
        <v>95</v>
      </c>
      <c r="C62" s="21">
        <v>423.3</v>
      </c>
    </row>
    <row r="63" spans="1:3" ht="37.5" customHeight="1" x14ac:dyDescent="0.25">
      <c r="A63" s="8" t="s">
        <v>34</v>
      </c>
      <c r="B63" s="9" t="s">
        <v>55</v>
      </c>
      <c r="C63" s="10">
        <v>8</v>
      </c>
    </row>
    <row r="64" spans="1:3" ht="35.25" customHeight="1" x14ac:dyDescent="0.25">
      <c r="A64" s="8" t="s">
        <v>96</v>
      </c>
      <c r="B64" s="9" t="s">
        <v>35</v>
      </c>
      <c r="C64" s="10">
        <v>16</v>
      </c>
    </row>
    <row r="65" spans="1:3" ht="15.75" hidden="1" customHeight="1" x14ac:dyDescent="0.25">
      <c r="A65" s="3"/>
      <c r="B65" s="5" t="s">
        <v>36</v>
      </c>
      <c r="C65" s="4">
        <v>2</v>
      </c>
    </row>
    <row r="66" spans="1:3" ht="15.75" hidden="1" customHeight="1" x14ac:dyDescent="0.25">
      <c r="A66" s="3"/>
      <c r="B66" s="5" t="s">
        <v>37</v>
      </c>
      <c r="C66" s="4"/>
    </row>
    <row r="67" spans="1:3" ht="15.75" hidden="1" customHeight="1" x14ac:dyDescent="0.25">
      <c r="A67" s="3"/>
      <c r="B67" s="5" t="s">
        <v>38</v>
      </c>
      <c r="C67" s="4"/>
    </row>
    <row r="68" spans="1:3" ht="15.75" hidden="1" customHeight="1" x14ac:dyDescent="0.25">
      <c r="A68" s="3"/>
      <c r="B68" s="5" t="s">
        <v>39</v>
      </c>
      <c r="C68" s="4">
        <f>'[1]табл 1'!$C$37</f>
        <v>3</v>
      </c>
    </row>
    <row r="69" spans="1:3" ht="15.75" hidden="1" customHeight="1" x14ac:dyDescent="0.25">
      <c r="A69" s="3"/>
      <c r="B69" s="5" t="s">
        <v>40</v>
      </c>
      <c r="C69" s="4">
        <f>SUM(C70:C73)</f>
        <v>5</v>
      </c>
    </row>
    <row r="70" spans="1:3" ht="15.75" hidden="1" customHeight="1" x14ac:dyDescent="0.25">
      <c r="A70" s="3"/>
      <c r="B70" s="5" t="s">
        <v>36</v>
      </c>
      <c r="C70" s="4">
        <v>2</v>
      </c>
    </row>
    <row r="71" spans="1:3" ht="15" hidden="1" customHeight="1" x14ac:dyDescent="0.25">
      <c r="A71" s="3"/>
      <c r="B71" s="5" t="s">
        <v>37</v>
      </c>
      <c r="C71" s="4"/>
    </row>
    <row r="72" spans="1:3" ht="15.75" hidden="1" customHeight="1" x14ac:dyDescent="0.25">
      <c r="A72" s="3"/>
      <c r="B72" s="5" t="s">
        <v>38</v>
      </c>
      <c r="C72" s="4"/>
    </row>
    <row r="73" spans="1:3" ht="15.75" hidden="1" customHeight="1" x14ac:dyDescent="0.25">
      <c r="A73" s="3"/>
      <c r="B73" s="5" t="s">
        <v>39</v>
      </c>
      <c r="C73" s="4">
        <f>'[1]табл 1'!$C$42</f>
        <v>3</v>
      </c>
    </row>
    <row r="74" spans="1:3" ht="15.75" hidden="1" customHeight="1" x14ac:dyDescent="0.25">
      <c r="A74" s="3"/>
      <c r="B74" s="5" t="s">
        <v>41</v>
      </c>
      <c r="C74" s="4">
        <f>SUM(C75:C78)</f>
        <v>4</v>
      </c>
    </row>
    <row r="75" spans="1:3" ht="15.75" hidden="1" customHeight="1" x14ac:dyDescent="0.25">
      <c r="A75" s="3"/>
      <c r="B75" s="5" t="s">
        <v>42</v>
      </c>
      <c r="C75" s="4">
        <v>2</v>
      </c>
    </row>
    <row r="76" spans="1:3" ht="15.75" hidden="1" customHeight="1" x14ac:dyDescent="0.25">
      <c r="A76" s="3"/>
      <c r="B76" s="5" t="s">
        <v>43</v>
      </c>
      <c r="C76" s="4"/>
    </row>
    <row r="77" spans="1:3" ht="15.75" hidden="1" customHeight="1" x14ac:dyDescent="0.25">
      <c r="A77" s="3"/>
      <c r="B77" s="5" t="s">
        <v>38</v>
      </c>
      <c r="C77" s="4">
        <v>1</v>
      </c>
    </row>
    <row r="78" spans="1:3" ht="15.75" hidden="1" customHeight="1" x14ac:dyDescent="0.25">
      <c r="A78" s="3"/>
      <c r="B78" s="5" t="s">
        <v>44</v>
      </c>
      <c r="C78" s="4">
        <f>'[1]табл 1'!$C$52</f>
        <v>1</v>
      </c>
    </row>
  </sheetData>
  <mergeCells count="13">
    <mergeCell ref="B1:C2"/>
    <mergeCell ref="B55:C55"/>
    <mergeCell ref="A39:C39"/>
    <mergeCell ref="A22:C22"/>
    <mergeCell ref="A27:C27"/>
    <mergeCell ref="A28:C28"/>
    <mergeCell ref="A49:C49"/>
    <mergeCell ref="B50:C50"/>
    <mergeCell ref="A3:C4"/>
    <mergeCell ref="A5:C5"/>
    <mergeCell ref="A12:C12"/>
    <mergeCell ref="A14:C14"/>
    <mergeCell ref="A15:C15"/>
  </mergeCells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2014-04-30T07:01:59Z</dcterms:modified>
</cp:coreProperties>
</file>