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7145" windowHeight="12105"/>
  </bookViews>
  <sheets>
    <sheet name="Лист2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8" i="2" l="1"/>
  <c r="D55" i="2" s="1"/>
  <c r="D90" i="2"/>
  <c r="D86" i="2" s="1"/>
  <c r="D85" i="2"/>
  <c r="D81" i="2" s="1"/>
  <c r="D80" i="2"/>
</calcChain>
</file>

<file path=xl/sharedStrings.xml><?xml version="1.0" encoding="utf-8"?>
<sst xmlns="http://schemas.openxmlformats.org/spreadsheetml/2006/main" count="147" uniqueCount="120">
  <si>
    <t>ИНФОРМАЦИЯ</t>
  </si>
  <si>
    <t>1.</t>
  </si>
  <si>
    <t>Статус</t>
  </si>
  <si>
    <t>юридическое лицо</t>
  </si>
  <si>
    <t>2.</t>
  </si>
  <si>
    <t>3.</t>
  </si>
  <si>
    <t xml:space="preserve">из них, имеющих высшее образование               </t>
  </si>
  <si>
    <t>4.</t>
  </si>
  <si>
    <t xml:space="preserve">Общее   количество проведенных контрольных и экспертно-аналитических   мероприятий         </t>
  </si>
  <si>
    <t xml:space="preserve">Проведено  экспертно-аналитических  мероприятий               </t>
  </si>
  <si>
    <t>3.2. Информация о результатах  экспертно-аналитической работы</t>
  </si>
  <si>
    <t>№ п/п</t>
  </si>
  <si>
    <t>Нарушения, установленные при проведении мероприятий</t>
  </si>
  <si>
    <t>Нарушены нормативные правовые акты</t>
  </si>
  <si>
    <t>Стоимостная оценка</t>
  </si>
  <si>
    <t>в тыс.руб.</t>
  </si>
  <si>
    <t>5.</t>
  </si>
  <si>
    <t>6.</t>
  </si>
  <si>
    <t>7.</t>
  </si>
  <si>
    <t>4.2. Информация о результатах проведенных проверок</t>
  </si>
  <si>
    <t>Нарушения и недостатки, установленные проверками</t>
  </si>
  <si>
    <t>в том числе:</t>
  </si>
  <si>
    <t>Итого</t>
  </si>
  <si>
    <t xml:space="preserve">Направлено представлений, предписаний руководителям проверенных организаций по устранению выявленных нарушений </t>
  </si>
  <si>
    <t>1.2.</t>
  </si>
  <si>
    <t>2.1.</t>
  </si>
  <si>
    <t>2.2.</t>
  </si>
  <si>
    <t>2.6.</t>
  </si>
  <si>
    <t>Получили дисциплинарные взыскания, чел.</t>
  </si>
  <si>
    <t>3.1. Информация о проведенных мероприятиях</t>
  </si>
  <si>
    <t>3. Экспертно-аналитическая работа</t>
  </si>
  <si>
    <t>2. Основные итоги деятельности</t>
  </si>
  <si>
    <t>1. Общая информация о Контрольно-счётной палате города Вологды</t>
  </si>
  <si>
    <t>1.3.</t>
  </si>
  <si>
    <t xml:space="preserve"> 1.1.</t>
  </si>
  <si>
    <t xml:space="preserve">       Администрацией города</t>
  </si>
  <si>
    <t xml:space="preserve">       Главой города</t>
  </si>
  <si>
    <t xml:space="preserve">       ВГД</t>
  </si>
  <si>
    <t xml:space="preserve">       руководителями организаций</t>
  </si>
  <si>
    <t>Из них утверждено</t>
  </si>
  <si>
    <t>Внесены изменения в действующие нормативно-правовые акты</t>
  </si>
  <si>
    <t xml:space="preserve">       Администрации города</t>
  </si>
  <si>
    <t xml:space="preserve">       Главы города</t>
  </si>
  <si>
    <t xml:space="preserve">       организаций</t>
  </si>
  <si>
    <t>ст. 34, 158, 162 Бюджетного кодекса РФ</t>
  </si>
  <si>
    <t>Неэффективное использование бюджетных средств</t>
  </si>
  <si>
    <t>Прочие</t>
  </si>
  <si>
    <t xml:space="preserve">1. восстановлены нецелевые и неэффективные расходы  </t>
  </si>
  <si>
    <t xml:space="preserve">2. доначислены доходы в бюджет города и предъявлены иски </t>
  </si>
  <si>
    <t xml:space="preserve">              из них в бюджет города </t>
  </si>
  <si>
    <t>1.4.</t>
  </si>
  <si>
    <t>2.5.</t>
  </si>
  <si>
    <t xml:space="preserve">из них устранено </t>
  </si>
  <si>
    <t>Возбуждено уголовных дел</t>
  </si>
  <si>
    <t>4. Контрольно-проверочная работа</t>
  </si>
  <si>
    <t>4.1. Информация о проведенных проверках</t>
  </si>
  <si>
    <t xml:space="preserve">Общее количество проведенных  контрольных мероприятий      </t>
  </si>
  <si>
    <t xml:space="preserve">Количество объектов, охваченных контрольными мероприятиями   </t>
  </si>
  <si>
    <t>8.</t>
  </si>
  <si>
    <t>9.</t>
  </si>
  <si>
    <t>Объем расходов бюджета города, проверенных при проведении контрольных мероприятий (за исключением внешней проверки) в тыс.руб.</t>
  </si>
  <si>
    <t>Неполученные доходы, нарушения при администрировании доходов</t>
  </si>
  <si>
    <t>Переданы в правоохранительные органы материалы проверок</t>
  </si>
  <si>
    <t>об итогах деятельности Контрольно-счётной палаты города Вологды</t>
  </si>
  <si>
    <t>Штатная численность по состоянию на 01.01.2013</t>
  </si>
  <si>
    <t xml:space="preserve">Фактическая численность по состоянию на 01.01.2013              </t>
  </si>
  <si>
    <t>14 человек</t>
  </si>
  <si>
    <t>13 человек</t>
  </si>
  <si>
    <t>Подготовлено  экспертных заключений   по проектам муниципальных правовых актов</t>
  </si>
  <si>
    <t>Подготовлено отчетов по результатам аналитических мероприятий</t>
  </si>
  <si>
    <t>Подготовлено писем с предложениями, информационных писем</t>
  </si>
  <si>
    <t>Количество проведенных осмотров (обследований), экспертиз с привлечением независимых экспертов</t>
  </si>
  <si>
    <t>Объем доходов бюджета, отраженный в годовых отчетах главных администраторов средств бюджета города, проверенных при внешней проверке бюджетной отчетности за 2011 год, в тыс.руб.</t>
  </si>
  <si>
    <t>Объем расходов бюджета, отраженный в годовых отчетах главных администраторов средств бюджета города, проверенных при внешней проверке бюджетной отчетности за 2011 год, в тыс.руб.</t>
  </si>
  <si>
    <t>из них камерально</t>
  </si>
  <si>
    <t>Объем средств муниципальных унитарных предприятий, проверенных при проведении контрольных мероприятий, в тыс. руб.</t>
  </si>
  <si>
    <t>неправомерное использование бюджетных средств ( в т.ч. оплата невыполненных работ, завышение стоимости работ)</t>
  </si>
  <si>
    <t>Нарушения бюджетного процесса (принятие бюджетных обязательств сверх утвержденных лимитов, несоблюдение  вида бюджетных ассигнований)</t>
  </si>
  <si>
    <t>5.1.</t>
  </si>
  <si>
    <t>5.2.</t>
  </si>
  <si>
    <t>5.3.</t>
  </si>
  <si>
    <t>5.4.</t>
  </si>
  <si>
    <t>5.5.</t>
  </si>
  <si>
    <t>расходование бюджетных средств с нарушением норм заключенных договоров о предоставлении субсидий</t>
  </si>
  <si>
    <t>постановление Администрации города от 19.02.2010 №401</t>
  </si>
  <si>
    <t>из них поступило по представлениям, предписаниям прошлых лет</t>
  </si>
  <si>
    <t>Возбуждено дел об административных правонарушениях</t>
  </si>
  <si>
    <t>2.3.</t>
  </si>
  <si>
    <t>2.4.</t>
  </si>
  <si>
    <t>ст. 160.1 Бюджетного кодекса РФ; ст. 615 Гражданского кодекса РФ; ст. 1, 65 Земельного кодекса РФ</t>
  </si>
  <si>
    <t>ст. 69, 72, 74.1, 161, 162, 219 Бюджетного кодекса РФ</t>
  </si>
  <si>
    <t xml:space="preserve">ст. 6 Бюджетного кодекса РФ; приказ Минфина РФ от 01.12.2010 №157н </t>
  </si>
  <si>
    <t>отражено в п.5.1.- 5.5.</t>
  </si>
  <si>
    <t>ст. 279-282, ст.711, 720 Гражданского кодекса РФ; ст.45, 55, 57, 63 Земельного кодекса РФ</t>
  </si>
  <si>
    <t>3. предупреждено финансовых нарушений</t>
  </si>
  <si>
    <t>Финансовая оценка исполненных предложений, предупрежденных нарушений, в тыс.руб.,</t>
  </si>
  <si>
    <t>3. уменьшена цена договора на сумму НДС</t>
  </si>
  <si>
    <t>направлено бюджетных средств на строительство  домов, не подлежащих сносу, завышена цена контракта на строительство домов</t>
  </si>
  <si>
    <t>расходы на осуществление функций, не связанных с выполнением полномочий органов местного самоуправления, а также не предусмотренных муниципальными правовыми актами</t>
  </si>
  <si>
    <t xml:space="preserve">Количество отчетов, подготовленных по результатам контрольных мероприятий и направленных в органы местного самоуправления </t>
  </si>
  <si>
    <t>Принятие мер по устранению выявленных нарушений органами местного самоуправления, проверенными организациями, а также органами государственной власти</t>
  </si>
  <si>
    <t xml:space="preserve">4.3. Информация о деятельности Контрольно-счётной палаты города Вологды по принятию мер по устранению выявленных контрольными мероприятиями нарушений и о выполнении органами местного самоуправления и хозяйствующими субъектами представлений и предложений, а также о мерах,  принятых органами государственной власти </t>
  </si>
  <si>
    <t>Направлено писем с предложениями по устранению выявленных нарушений Главе города, Вологодской городской Думе, руководителям организаций, функциональным органам Администрации города</t>
  </si>
  <si>
    <t>Общее число предложений в представлениях (предписаниях, письмах)</t>
  </si>
  <si>
    <t>Выполнено предложений по результатам контрольных мероприятий согласно поступившим информациям</t>
  </si>
  <si>
    <t>Планирование расходов с нарушением общих принципов организации и функционирования бюджетной системы, основ составления проекта бюджета, бюджетного процесса, порядка предоставления муниципальных преференций</t>
  </si>
  <si>
    <t xml:space="preserve">федеральный закон от 30.12.2004 №210-ФЗ "Об основах регулирования тарифов организаций коммунального комплекса"; постановления Правительства РФ от 14.07.2008 №520, от 23.07.2007 №464; приказ Минрегионразвития РФ от 10.10.2007 №99 </t>
  </si>
  <si>
    <t>ст. 16, 20.5 федерального закона от 21.07.2007 №185-ФЗ  "О Фонде содействия реформированию жилищно-коммунального хозяйства"</t>
  </si>
  <si>
    <t>ст.16 федерального закона от 06.10.2003 №131-ФЗ; Положение о Департаменте городского хозяйства Администрации города, утвержденное решением Вологодской городской Думы от 29.09.2007 №512 (в ред. решения от 28.09.2010 №450)</t>
  </si>
  <si>
    <r>
      <t>ст.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21,  33, 65, 74.1, 83, 92.1, 179 Бюджетного кодекса РФ; приказ Минфина РФ от 21.12.2011 №180н; п. 3 ст. 19 федерального закона от 26.07.2006 №135-ФЗ «О защите конкуренции»,  Порядок определения объема и предоставления субсидий из бюджета города Вологды социально ориентированным некоммерческим организациям, зарегистрированным на территории муниципального образования «Город Вологда», утвержденный постановлением Администрации города от 24.06.2011 №3456; п.6 Положения о бюджетном процессе в городе Вологде, утвержденного решением Вологодской городской Думы от 23.06.2006 №108 (в ред. действовавшей до 01.04.2013)                          </t>
    </r>
  </si>
  <si>
    <t>Приложение</t>
  </si>
  <si>
    <t xml:space="preserve">палаты города Вологды в 2012 году </t>
  </si>
  <si>
    <t xml:space="preserve">Затраты на содержание Контрольно-счётной палаты города Вологды за год, тыс. рублей </t>
  </si>
  <si>
    <t xml:space="preserve">Принятие мер Контрольно-счётной палатой по устранению выявленных нарушений </t>
  </si>
  <si>
    <t>Искажение данных об имуществе, имущественных правах и обязательствах, отраженных в учете и отчётности</t>
  </si>
  <si>
    <t xml:space="preserve">нарушения при выполнении инвестиционной программы </t>
  </si>
  <si>
    <t xml:space="preserve">к отчёту о деятельности Контрольно-счётной </t>
  </si>
  <si>
    <t>в 2012 году</t>
  </si>
  <si>
    <t>Количество актов, подготовленных по результатам контрольных мероприятий</t>
  </si>
  <si>
    <t>Внесены изменения, разработаны муниципальные правовые акты по предложениям Контрольно-счётной палаты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</si>
</sst>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3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 indent="15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0" xfId="0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0" fontId="11" fillId="0" borderId="1" xfId="0" applyFont="1" applyBorder="1"/>
    <xf numFmtId="164" fontId="3" fillId="0" borderId="1" xfId="1" applyNumberFormat="1" applyFont="1" applyFill="1" applyBorder="1" applyAlignment="1">
      <alignment horizontal="righ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8" fillId="0" borderId="7" xfId="0" applyFont="1" applyBorder="1" applyAlignment="1"/>
    <xf numFmtId="0" fontId="8" fillId="0" borderId="5" xfId="0" applyFont="1" applyBorder="1" applyAlignment="1"/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veta1/Documents/&#1050;&#1057;&#1055;/&#1054;&#1090;&#1095;&#1077;&#1090;&#1099;%20&#1086;%20&#1088;&#1072;&#1073;&#1086;&#1090;&#1077;/&#1086;&#1090;&#1095;&#1077;&#1090;%20&#1050;&#1057;&#1055;%202010/&#1087;&#1088;&#1086;&#1074;&#1077;&#1088;&#1082;&#1072;%20&#1074;&#1086;&#1076;&#1086;&#1082;&#1072;&#1085;&#1072;&#1083;%20201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 1"/>
      <sheetName val="табл 2"/>
      <sheetName val="в т.ч. Толстикова С.П."/>
      <sheetName val="Голубева С.Г."/>
      <sheetName val=" Лапай Е.А."/>
      <sheetName val="Зарецкая Н.М."/>
    </sheetNames>
    <sheetDataSet>
      <sheetData sheetId="0" refreshError="1">
        <row r="37">
          <cell r="C37">
            <v>3</v>
          </cell>
        </row>
        <row r="42">
          <cell r="C42">
            <v>3</v>
          </cell>
        </row>
        <row r="52">
          <cell r="C5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selection activeCell="C95" sqref="C95"/>
    </sheetView>
  </sheetViews>
  <sheetFormatPr defaultRowHeight="12.75" x14ac:dyDescent="0.2"/>
  <cols>
    <col min="1" max="1" width="5.7109375" style="9" customWidth="1"/>
    <col min="2" max="2" width="30.140625" style="9" customWidth="1"/>
    <col min="3" max="3" width="37" style="9" customWidth="1"/>
    <col min="4" max="4" width="14.5703125" style="9" customWidth="1"/>
  </cols>
  <sheetData>
    <row r="1" spans="1:7" ht="13.15" customHeight="1" x14ac:dyDescent="0.2">
      <c r="C1" s="60" t="s">
        <v>110</v>
      </c>
      <c r="D1" s="60"/>
    </row>
    <row r="2" spans="1:7" ht="14.45" customHeight="1" x14ac:dyDescent="0.2">
      <c r="C2" s="60" t="s">
        <v>116</v>
      </c>
      <c r="D2" s="60"/>
    </row>
    <row r="3" spans="1:7" ht="16.149999999999999" customHeight="1" x14ac:dyDescent="0.2">
      <c r="C3" s="60" t="s">
        <v>111</v>
      </c>
      <c r="D3" s="60"/>
    </row>
    <row r="4" spans="1:7" ht="18.75" customHeight="1" x14ac:dyDescent="0.2">
      <c r="A4" s="52" t="s">
        <v>0</v>
      </c>
      <c r="B4" s="53"/>
      <c r="C4" s="53"/>
      <c r="D4" s="53"/>
    </row>
    <row r="5" spans="1:7" ht="15" customHeight="1" x14ac:dyDescent="0.2">
      <c r="A5" s="52" t="s">
        <v>63</v>
      </c>
      <c r="B5" s="53"/>
      <c r="C5" s="53"/>
      <c r="D5" s="53"/>
    </row>
    <row r="6" spans="1:7" ht="20.25" customHeight="1" x14ac:dyDescent="0.25">
      <c r="A6" s="52" t="s">
        <v>117</v>
      </c>
      <c r="B6" s="53"/>
      <c r="C6" s="53"/>
      <c r="D6" s="53"/>
      <c r="G6" s="10"/>
    </row>
    <row r="7" spans="1:7" ht="24" customHeight="1" x14ac:dyDescent="0.25">
      <c r="A7" s="47" t="s">
        <v>32</v>
      </c>
      <c r="B7" s="48"/>
      <c r="C7" s="48"/>
      <c r="D7" s="48"/>
      <c r="G7" s="10"/>
    </row>
    <row r="8" spans="1:7" ht="31.5" customHeight="1" x14ac:dyDescent="0.25">
      <c r="A8" s="5" t="s">
        <v>1</v>
      </c>
      <c r="B8" s="41" t="s">
        <v>2</v>
      </c>
      <c r="C8" s="42"/>
      <c r="D8" s="5" t="s">
        <v>3</v>
      </c>
      <c r="G8" s="10"/>
    </row>
    <row r="9" spans="1:7" ht="21.75" customHeight="1" x14ac:dyDescent="0.2">
      <c r="A9" s="5" t="s">
        <v>4</v>
      </c>
      <c r="B9" s="41" t="s">
        <v>64</v>
      </c>
      <c r="C9" s="42"/>
      <c r="D9" s="16" t="s">
        <v>66</v>
      </c>
    </row>
    <row r="10" spans="1:7" ht="19.5" customHeight="1" x14ac:dyDescent="0.2">
      <c r="A10" s="5" t="s">
        <v>5</v>
      </c>
      <c r="B10" s="41" t="s">
        <v>65</v>
      </c>
      <c r="C10" s="42"/>
      <c r="D10" s="16" t="s">
        <v>67</v>
      </c>
    </row>
    <row r="11" spans="1:7" ht="19.5" customHeight="1" x14ac:dyDescent="0.2">
      <c r="A11" s="5"/>
      <c r="B11" s="41" t="s">
        <v>6</v>
      </c>
      <c r="C11" s="42"/>
      <c r="D11" s="16" t="s">
        <v>67</v>
      </c>
    </row>
    <row r="12" spans="1:7" ht="31.9" customHeight="1" x14ac:dyDescent="0.2">
      <c r="A12" s="5" t="s">
        <v>7</v>
      </c>
      <c r="B12" s="41" t="s">
        <v>112</v>
      </c>
      <c r="C12" s="42"/>
      <c r="D12" s="17">
        <v>15592</v>
      </c>
    </row>
    <row r="13" spans="1:7" ht="23.25" customHeight="1" x14ac:dyDescent="0.2">
      <c r="A13" s="47" t="s">
        <v>31</v>
      </c>
      <c r="B13" s="48"/>
      <c r="C13" s="48"/>
      <c r="D13" s="48"/>
    </row>
    <row r="14" spans="1:7" ht="33" customHeight="1" x14ac:dyDescent="0.2">
      <c r="A14" s="5" t="s">
        <v>1</v>
      </c>
      <c r="B14" s="41" t="s">
        <v>8</v>
      </c>
      <c r="C14" s="42"/>
      <c r="D14" s="16">
        <v>63</v>
      </c>
    </row>
    <row r="15" spans="1:7" ht="18.600000000000001" customHeight="1" x14ac:dyDescent="0.2">
      <c r="A15" s="52" t="s">
        <v>30</v>
      </c>
      <c r="B15" s="53"/>
      <c r="C15" s="53"/>
      <c r="D15" s="53"/>
    </row>
    <row r="16" spans="1:7" ht="24" customHeight="1" x14ac:dyDescent="0.2">
      <c r="A16" s="57" t="s">
        <v>29</v>
      </c>
      <c r="B16" s="49"/>
      <c r="C16" s="49"/>
      <c r="D16" s="49"/>
    </row>
    <row r="17" spans="1:4" ht="16.899999999999999" customHeight="1" x14ac:dyDescent="0.2">
      <c r="A17" s="5" t="s">
        <v>1</v>
      </c>
      <c r="B17" s="41" t="s">
        <v>9</v>
      </c>
      <c r="C17" s="42"/>
      <c r="D17" s="5">
        <v>50</v>
      </c>
    </row>
    <row r="18" spans="1:4" ht="33" customHeight="1" x14ac:dyDescent="0.2">
      <c r="A18" s="5" t="s">
        <v>4</v>
      </c>
      <c r="B18" s="41" t="s">
        <v>68</v>
      </c>
      <c r="C18" s="42"/>
      <c r="D18" s="5">
        <v>48</v>
      </c>
    </row>
    <row r="19" spans="1:4" ht="19.899999999999999" customHeight="1" x14ac:dyDescent="0.2">
      <c r="A19" s="5" t="s">
        <v>5</v>
      </c>
      <c r="B19" s="41" t="s">
        <v>69</v>
      </c>
      <c r="C19" s="42"/>
      <c r="D19" s="5">
        <v>2</v>
      </c>
    </row>
    <row r="20" spans="1:4" ht="17.45" customHeight="1" x14ac:dyDescent="0.2">
      <c r="A20" s="5" t="s">
        <v>7</v>
      </c>
      <c r="B20" s="41" t="s">
        <v>70</v>
      </c>
      <c r="C20" s="42"/>
      <c r="D20" s="5">
        <v>9</v>
      </c>
    </row>
    <row r="21" spans="1:4" ht="9.6" customHeight="1" x14ac:dyDescent="0.2">
      <c r="A21" s="3"/>
      <c r="B21" s="1"/>
      <c r="C21" s="19"/>
      <c r="D21" s="3"/>
    </row>
    <row r="22" spans="1:4" ht="28.15" customHeight="1" x14ac:dyDescent="0.2">
      <c r="A22" s="58" t="s">
        <v>10</v>
      </c>
      <c r="B22" s="59"/>
      <c r="C22" s="59"/>
      <c r="D22" s="59"/>
    </row>
    <row r="23" spans="1:4" ht="31.5" x14ac:dyDescent="0.2">
      <c r="A23" s="56" t="s">
        <v>11</v>
      </c>
      <c r="B23" s="56" t="s">
        <v>12</v>
      </c>
      <c r="C23" s="56" t="s">
        <v>13</v>
      </c>
      <c r="D23" s="16" t="s">
        <v>14</v>
      </c>
    </row>
    <row r="24" spans="1:4" ht="15.75" x14ac:dyDescent="0.2">
      <c r="A24" s="56"/>
      <c r="B24" s="56"/>
      <c r="C24" s="56"/>
      <c r="D24" s="16" t="s">
        <v>15</v>
      </c>
    </row>
    <row r="25" spans="1:4" ht="328.15" customHeight="1" x14ac:dyDescent="0.2">
      <c r="A25" s="23"/>
      <c r="B25" s="24" t="s">
        <v>105</v>
      </c>
      <c r="C25" s="24" t="s">
        <v>109</v>
      </c>
      <c r="D25" s="33">
        <v>1230649.8</v>
      </c>
    </row>
    <row r="26" spans="1:4" ht="17.45" customHeight="1" x14ac:dyDescent="0.25">
      <c r="A26" s="25"/>
      <c r="B26" s="24" t="s">
        <v>52</v>
      </c>
      <c r="C26" s="26"/>
      <c r="D26" s="26">
        <v>536250.1</v>
      </c>
    </row>
    <row r="27" spans="1:4" ht="11.45" customHeight="1" x14ac:dyDescent="0.2">
      <c r="A27" s="1"/>
      <c r="B27" s="2"/>
      <c r="C27" s="1"/>
      <c r="D27" s="22"/>
    </row>
    <row r="28" spans="1:4" ht="24.75" customHeight="1" x14ac:dyDescent="0.2">
      <c r="A28" s="52" t="s">
        <v>54</v>
      </c>
      <c r="B28" s="53"/>
      <c r="C28" s="53"/>
      <c r="D28" s="53"/>
    </row>
    <row r="29" spans="1:4" ht="24.75" customHeight="1" x14ac:dyDescent="0.2">
      <c r="A29" s="47" t="s">
        <v>55</v>
      </c>
      <c r="B29" s="48"/>
      <c r="C29" s="48"/>
      <c r="D29" s="48"/>
    </row>
    <row r="30" spans="1:4" ht="24.75" customHeight="1" x14ac:dyDescent="0.2">
      <c r="A30" s="5" t="s">
        <v>1</v>
      </c>
      <c r="B30" s="41" t="s">
        <v>56</v>
      </c>
      <c r="C30" s="42"/>
      <c r="D30" s="5">
        <v>13</v>
      </c>
    </row>
    <row r="31" spans="1:4" ht="24.75" customHeight="1" x14ac:dyDescent="0.2">
      <c r="A31" s="43" t="s">
        <v>4</v>
      </c>
      <c r="B31" s="41" t="s">
        <v>57</v>
      </c>
      <c r="C31" s="42"/>
      <c r="D31" s="5">
        <v>35</v>
      </c>
    </row>
    <row r="32" spans="1:4" ht="24.75" customHeight="1" x14ac:dyDescent="0.2">
      <c r="A32" s="43"/>
      <c r="B32" s="41" t="s">
        <v>74</v>
      </c>
      <c r="C32" s="42"/>
      <c r="D32" s="5">
        <v>10</v>
      </c>
    </row>
    <row r="33" spans="1:4" ht="41.25" customHeight="1" x14ac:dyDescent="0.2">
      <c r="A33" s="5" t="s">
        <v>5</v>
      </c>
      <c r="B33" s="41" t="s">
        <v>118</v>
      </c>
      <c r="C33" s="42"/>
      <c r="D33" s="5">
        <v>35</v>
      </c>
    </row>
    <row r="34" spans="1:4" ht="39.6" customHeight="1" x14ac:dyDescent="0.2">
      <c r="A34" s="5" t="s">
        <v>7</v>
      </c>
      <c r="B34" s="41" t="s">
        <v>71</v>
      </c>
      <c r="C34" s="42"/>
      <c r="D34" s="5">
        <v>12</v>
      </c>
    </row>
    <row r="35" spans="1:4" ht="40.9" customHeight="1" x14ac:dyDescent="0.2">
      <c r="A35" s="5" t="s">
        <v>16</v>
      </c>
      <c r="B35" s="41" t="s">
        <v>99</v>
      </c>
      <c r="C35" s="42"/>
      <c r="D35" s="5">
        <v>9</v>
      </c>
    </row>
    <row r="36" spans="1:4" ht="55.5" customHeight="1" x14ac:dyDescent="0.2">
      <c r="A36" s="21" t="s">
        <v>17</v>
      </c>
      <c r="B36" s="54" t="s">
        <v>72</v>
      </c>
      <c r="C36" s="55"/>
      <c r="D36" s="27">
        <v>3075996.7</v>
      </c>
    </row>
    <row r="37" spans="1:4" ht="55.5" customHeight="1" x14ac:dyDescent="0.2">
      <c r="A37" s="5" t="s">
        <v>18</v>
      </c>
      <c r="B37" s="41" t="s">
        <v>73</v>
      </c>
      <c r="C37" s="42"/>
      <c r="D37" s="20">
        <v>6146825.0999999996</v>
      </c>
    </row>
    <row r="38" spans="1:4" ht="54.75" customHeight="1" x14ac:dyDescent="0.2">
      <c r="A38" s="5" t="s">
        <v>58</v>
      </c>
      <c r="B38" s="41" t="s">
        <v>60</v>
      </c>
      <c r="C38" s="42"/>
      <c r="D38" s="20">
        <v>352340.6</v>
      </c>
    </row>
    <row r="39" spans="1:4" ht="40.9" customHeight="1" x14ac:dyDescent="0.2">
      <c r="A39" s="5" t="s">
        <v>59</v>
      </c>
      <c r="B39" s="41" t="s">
        <v>75</v>
      </c>
      <c r="C39" s="42"/>
      <c r="D39" s="20">
        <v>548147.6</v>
      </c>
    </row>
    <row r="40" spans="1:4" ht="13.9" customHeight="1" x14ac:dyDescent="0.2">
      <c r="A40" s="3"/>
      <c r="B40" s="1"/>
      <c r="C40" s="19"/>
      <c r="D40" s="31"/>
    </row>
    <row r="41" spans="1:4" ht="36.6" customHeight="1" x14ac:dyDescent="0.2">
      <c r="A41" s="47" t="s">
        <v>19</v>
      </c>
      <c r="B41" s="48"/>
      <c r="C41" s="48"/>
      <c r="D41" s="49"/>
    </row>
    <row r="42" spans="1:4" ht="33" customHeight="1" x14ac:dyDescent="0.2">
      <c r="A42" s="50" t="s">
        <v>11</v>
      </c>
      <c r="B42" s="43" t="s">
        <v>20</v>
      </c>
      <c r="C42" s="51" t="s">
        <v>13</v>
      </c>
      <c r="D42" s="21" t="s">
        <v>14</v>
      </c>
    </row>
    <row r="43" spans="1:4" ht="18.75" customHeight="1" x14ac:dyDescent="0.2">
      <c r="A43" s="50"/>
      <c r="B43" s="43"/>
      <c r="C43" s="51"/>
      <c r="D43" s="35" t="s">
        <v>15</v>
      </c>
    </row>
    <row r="44" spans="1:4" ht="49.9" customHeight="1" x14ac:dyDescent="0.2">
      <c r="A44" s="7" t="s">
        <v>1</v>
      </c>
      <c r="B44" s="4" t="s">
        <v>45</v>
      </c>
      <c r="C44" s="15" t="s">
        <v>44</v>
      </c>
      <c r="D44" s="34">
        <v>39333.9</v>
      </c>
    </row>
    <row r="45" spans="1:4" ht="68.45" customHeight="1" x14ac:dyDescent="0.2">
      <c r="A45" s="7" t="s">
        <v>4</v>
      </c>
      <c r="B45" s="4" t="s">
        <v>61</v>
      </c>
      <c r="C45" s="15" t="s">
        <v>89</v>
      </c>
      <c r="D45" s="14">
        <v>2257.1</v>
      </c>
    </row>
    <row r="46" spans="1:4" ht="103.15" customHeight="1" x14ac:dyDescent="0.2">
      <c r="A46" s="7" t="s">
        <v>5</v>
      </c>
      <c r="B46" s="4" t="s">
        <v>77</v>
      </c>
      <c r="C46" s="15" t="s">
        <v>90</v>
      </c>
      <c r="D46" s="14">
        <v>95372.800000000003</v>
      </c>
    </row>
    <row r="47" spans="1:4" ht="79.900000000000006" customHeight="1" x14ac:dyDescent="0.2">
      <c r="A47" s="7" t="s">
        <v>7</v>
      </c>
      <c r="B47" s="4" t="s">
        <v>114</v>
      </c>
      <c r="C47" s="15" t="s">
        <v>91</v>
      </c>
      <c r="D47" s="14">
        <v>17206.7</v>
      </c>
    </row>
    <row r="48" spans="1:4" ht="22.9" customHeight="1" x14ac:dyDescent="0.2">
      <c r="A48" s="7" t="s">
        <v>16</v>
      </c>
      <c r="B48" s="15" t="s">
        <v>46</v>
      </c>
      <c r="C48" s="15" t="s">
        <v>92</v>
      </c>
      <c r="D48" s="14">
        <f>D50+D51+D52+D53+D54</f>
        <v>122394.89999999998</v>
      </c>
    </row>
    <row r="49" spans="1:4" ht="21.6" customHeight="1" x14ac:dyDescent="0.2">
      <c r="A49" s="7"/>
      <c r="B49" s="15" t="s">
        <v>21</v>
      </c>
      <c r="C49" s="15"/>
      <c r="D49" s="14"/>
    </row>
    <row r="50" spans="1:4" ht="65.45" customHeight="1" x14ac:dyDescent="0.2">
      <c r="A50" s="7" t="s">
        <v>78</v>
      </c>
      <c r="B50" s="15" t="s">
        <v>76</v>
      </c>
      <c r="C50" s="15" t="s">
        <v>93</v>
      </c>
      <c r="D50" s="14">
        <v>22848.5</v>
      </c>
    </row>
    <row r="51" spans="1:4" ht="159.6" customHeight="1" x14ac:dyDescent="0.2">
      <c r="A51" s="7" t="s">
        <v>79</v>
      </c>
      <c r="B51" s="15" t="s">
        <v>115</v>
      </c>
      <c r="C51" s="15" t="s">
        <v>106</v>
      </c>
      <c r="D51" s="14">
        <v>47281.9</v>
      </c>
    </row>
    <row r="52" spans="1:4" ht="73.150000000000006" customHeight="1" x14ac:dyDescent="0.2">
      <c r="A52" s="7" t="s">
        <v>80</v>
      </c>
      <c r="B52" s="15" t="s">
        <v>83</v>
      </c>
      <c r="C52" s="15" t="s">
        <v>84</v>
      </c>
      <c r="D52" s="14">
        <v>21327.200000000001</v>
      </c>
    </row>
    <row r="53" spans="1:4" ht="93" customHeight="1" x14ac:dyDescent="0.2">
      <c r="A53" s="7" t="s">
        <v>81</v>
      </c>
      <c r="B53" s="32" t="s">
        <v>97</v>
      </c>
      <c r="C53" s="15" t="s">
        <v>107</v>
      </c>
      <c r="D53" s="14">
        <v>20865.599999999999</v>
      </c>
    </row>
    <row r="54" spans="1:4" ht="133.15" customHeight="1" x14ac:dyDescent="0.2">
      <c r="A54" s="7" t="s">
        <v>82</v>
      </c>
      <c r="B54" s="4" t="s">
        <v>98</v>
      </c>
      <c r="C54" s="15" t="s">
        <v>108</v>
      </c>
      <c r="D54" s="14">
        <v>10071.700000000001</v>
      </c>
    </row>
    <row r="55" spans="1:4" ht="21" customHeight="1" x14ac:dyDescent="0.2">
      <c r="A55" s="7"/>
      <c r="B55" s="8" t="s">
        <v>22</v>
      </c>
      <c r="C55" s="15"/>
      <c r="D55" s="18">
        <f>D44+D45+D46+D47+D48</f>
        <v>276565.39999999997</v>
      </c>
    </row>
    <row r="56" spans="1:4" ht="16.5" x14ac:dyDescent="0.2">
      <c r="A56" s="28"/>
      <c r="B56" s="2"/>
      <c r="C56" s="29"/>
      <c r="D56" s="30"/>
    </row>
    <row r="57" spans="1:4" ht="93.6" customHeight="1" x14ac:dyDescent="0.2">
      <c r="A57" s="52" t="s">
        <v>101</v>
      </c>
      <c r="B57" s="53"/>
      <c r="C57" s="53"/>
      <c r="D57" s="53"/>
    </row>
    <row r="58" spans="1:4" ht="33" customHeight="1" x14ac:dyDescent="0.2">
      <c r="A58" s="12" t="s">
        <v>1</v>
      </c>
      <c r="B58" s="44" t="s">
        <v>113</v>
      </c>
      <c r="C58" s="45"/>
      <c r="D58" s="46"/>
    </row>
    <row r="59" spans="1:4" ht="33.75" customHeight="1" x14ac:dyDescent="0.2">
      <c r="A59" s="5" t="s">
        <v>34</v>
      </c>
      <c r="B59" s="41" t="s">
        <v>23</v>
      </c>
      <c r="C59" s="42"/>
      <c r="D59" s="5">
        <v>8</v>
      </c>
    </row>
    <row r="60" spans="1:4" ht="64.5" customHeight="1" x14ac:dyDescent="0.2">
      <c r="A60" s="5" t="s">
        <v>24</v>
      </c>
      <c r="B60" s="41" t="s">
        <v>102</v>
      </c>
      <c r="C60" s="42"/>
      <c r="D60" s="5">
        <v>13</v>
      </c>
    </row>
    <row r="61" spans="1:4" ht="39" customHeight="1" x14ac:dyDescent="0.2">
      <c r="A61" s="5" t="s">
        <v>33</v>
      </c>
      <c r="B61" s="41" t="s">
        <v>103</v>
      </c>
      <c r="C61" s="42"/>
      <c r="D61" s="16">
        <v>75</v>
      </c>
    </row>
    <row r="62" spans="1:4" ht="22.9" customHeight="1" x14ac:dyDescent="0.2">
      <c r="A62" s="5" t="s">
        <v>50</v>
      </c>
      <c r="B62" s="41" t="s">
        <v>62</v>
      </c>
      <c r="C62" s="42"/>
      <c r="D62" s="16">
        <v>5</v>
      </c>
    </row>
    <row r="63" spans="1:4" ht="52.5" customHeight="1" x14ac:dyDescent="0.2">
      <c r="A63" s="12" t="s">
        <v>4</v>
      </c>
      <c r="B63" s="44" t="s">
        <v>100</v>
      </c>
      <c r="C63" s="45"/>
      <c r="D63" s="46"/>
    </row>
    <row r="64" spans="1:4" ht="36" customHeight="1" x14ac:dyDescent="0.2">
      <c r="A64" s="5" t="s">
        <v>25</v>
      </c>
      <c r="B64" s="41" t="s">
        <v>104</v>
      </c>
      <c r="C64" s="42"/>
      <c r="D64" s="16">
        <v>34</v>
      </c>
    </row>
    <row r="65" spans="1:4" ht="38.450000000000003" customHeight="1" x14ac:dyDescent="0.2">
      <c r="A65" s="43" t="s">
        <v>26</v>
      </c>
      <c r="B65" s="39" t="s">
        <v>95</v>
      </c>
      <c r="C65" s="40"/>
      <c r="D65" s="20">
        <v>45226.5</v>
      </c>
    </row>
    <row r="66" spans="1:4" ht="24" customHeight="1" x14ac:dyDescent="0.2">
      <c r="A66" s="43"/>
      <c r="B66" s="39" t="s">
        <v>85</v>
      </c>
      <c r="C66" s="40"/>
      <c r="D66" s="14">
        <v>3098</v>
      </c>
    </row>
    <row r="67" spans="1:4" ht="18.75" customHeight="1" x14ac:dyDescent="0.2">
      <c r="A67" s="5"/>
      <c r="B67" s="41" t="s">
        <v>21</v>
      </c>
      <c r="C67" s="42"/>
      <c r="D67" s="6"/>
    </row>
    <row r="68" spans="1:4" ht="22.15" customHeight="1" x14ac:dyDescent="0.2">
      <c r="A68" s="5"/>
      <c r="B68" s="39" t="s">
        <v>47</v>
      </c>
      <c r="C68" s="40"/>
      <c r="D68" s="14">
        <v>3173.3</v>
      </c>
    </row>
    <row r="69" spans="1:4" ht="21" customHeight="1" x14ac:dyDescent="0.2">
      <c r="A69" s="5"/>
      <c r="B69" s="39" t="s">
        <v>49</v>
      </c>
      <c r="C69" s="40"/>
      <c r="D69" s="14">
        <v>3004.9</v>
      </c>
    </row>
    <row r="70" spans="1:4" ht="23.45" customHeight="1" x14ac:dyDescent="0.2">
      <c r="A70" s="5"/>
      <c r="B70" s="39" t="s">
        <v>48</v>
      </c>
      <c r="C70" s="40"/>
      <c r="D70" s="14">
        <v>36642</v>
      </c>
    </row>
    <row r="71" spans="1:4" ht="23.45" customHeight="1" x14ac:dyDescent="0.2">
      <c r="A71" s="5"/>
      <c r="B71" s="39" t="s">
        <v>96</v>
      </c>
      <c r="C71" s="40"/>
      <c r="D71" s="14">
        <v>1984.2</v>
      </c>
    </row>
    <row r="72" spans="1:4" ht="18.600000000000001" customHeight="1" x14ac:dyDescent="0.2">
      <c r="A72" s="5"/>
      <c r="B72" s="39" t="s">
        <v>94</v>
      </c>
      <c r="C72" s="40"/>
      <c r="D72" s="14">
        <v>3427</v>
      </c>
    </row>
    <row r="73" spans="1:4" ht="22.5" customHeight="1" x14ac:dyDescent="0.2">
      <c r="A73" s="5" t="s">
        <v>87</v>
      </c>
      <c r="B73" s="41" t="s">
        <v>28</v>
      </c>
      <c r="C73" s="42"/>
      <c r="D73" s="16">
        <v>7</v>
      </c>
    </row>
    <row r="74" spans="1:4" ht="22.5" customHeight="1" x14ac:dyDescent="0.2">
      <c r="A74" s="5" t="s">
        <v>88</v>
      </c>
      <c r="B74" s="39" t="s">
        <v>53</v>
      </c>
      <c r="C74" s="40"/>
      <c r="D74" s="16">
        <v>2</v>
      </c>
    </row>
    <row r="75" spans="1:4" ht="22.5" customHeight="1" x14ac:dyDescent="0.2">
      <c r="A75" s="5" t="s">
        <v>51</v>
      </c>
      <c r="B75" s="39" t="s">
        <v>86</v>
      </c>
      <c r="C75" s="40"/>
      <c r="D75" s="16">
        <v>3</v>
      </c>
    </row>
    <row r="76" spans="1:4" ht="34.5" customHeight="1" x14ac:dyDescent="0.2">
      <c r="A76" s="5" t="s">
        <v>27</v>
      </c>
      <c r="B76" s="41" t="s">
        <v>119</v>
      </c>
      <c r="C76" s="38"/>
      <c r="D76" s="16">
        <v>4</v>
      </c>
    </row>
    <row r="77" spans="1:4" ht="15.75" hidden="1" x14ac:dyDescent="0.25">
      <c r="A77" s="11"/>
      <c r="B77" s="36" t="s">
        <v>35</v>
      </c>
      <c r="C77" s="37"/>
      <c r="D77" s="13">
        <v>2</v>
      </c>
    </row>
    <row r="78" spans="1:4" ht="15.75" hidden="1" x14ac:dyDescent="0.25">
      <c r="A78" s="11"/>
      <c r="B78" s="36" t="s">
        <v>36</v>
      </c>
      <c r="C78" s="37"/>
      <c r="D78" s="13"/>
    </row>
    <row r="79" spans="1:4" ht="15.75" hidden="1" x14ac:dyDescent="0.25">
      <c r="A79" s="11"/>
      <c r="B79" s="36" t="s">
        <v>37</v>
      </c>
      <c r="C79" s="37"/>
      <c r="D79" s="13"/>
    </row>
    <row r="80" spans="1:4" ht="15.75" hidden="1" x14ac:dyDescent="0.25">
      <c r="A80" s="11"/>
      <c r="B80" s="36" t="s">
        <v>38</v>
      </c>
      <c r="C80" s="37"/>
      <c r="D80" s="13">
        <f>'[1]табл 1'!$C$37</f>
        <v>3</v>
      </c>
    </row>
    <row r="81" spans="1:4" ht="15.75" hidden="1" x14ac:dyDescent="0.25">
      <c r="A81" s="11"/>
      <c r="B81" s="36" t="s">
        <v>39</v>
      </c>
      <c r="C81" s="37"/>
      <c r="D81" s="13">
        <f>SUM(D82:D85)</f>
        <v>5</v>
      </c>
    </row>
    <row r="82" spans="1:4" ht="15.75" hidden="1" x14ac:dyDescent="0.25">
      <c r="A82" s="11"/>
      <c r="B82" s="36" t="s">
        <v>35</v>
      </c>
      <c r="C82" s="37"/>
      <c r="D82" s="13">
        <v>2</v>
      </c>
    </row>
    <row r="83" spans="1:4" ht="15" hidden="1" x14ac:dyDescent="0.25">
      <c r="A83" s="11"/>
      <c r="B83" s="36" t="s">
        <v>36</v>
      </c>
      <c r="C83" s="38"/>
      <c r="D83" s="13"/>
    </row>
    <row r="84" spans="1:4" ht="15.75" hidden="1" x14ac:dyDescent="0.25">
      <c r="A84" s="11"/>
      <c r="B84" s="36" t="s">
        <v>37</v>
      </c>
      <c r="C84" s="37"/>
      <c r="D84" s="13"/>
    </row>
    <row r="85" spans="1:4" ht="15.75" hidden="1" x14ac:dyDescent="0.25">
      <c r="A85" s="11"/>
      <c r="B85" s="36" t="s">
        <v>38</v>
      </c>
      <c r="C85" s="37"/>
      <c r="D85" s="13">
        <f>'[1]табл 1'!$C$42</f>
        <v>3</v>
      </c>
    </row>
    <row r="86" spans="1:4" ht="15.75" hidden="1" x14ac:dyDescent="0.25">
      <c r="A86" s="11"/>
      <c r="B86" s="36" t="s">
        <v>40</v>
      </c>
      <c r="C86" s="37"/>
      <c r="D86" s="13">
        <f>SUM(D87:D90)</f>
        <v>4</v>
      </c>
    </row>
    <row r="87" spans="1:4" ht="15.75" hidden="1" x14ac:dyDescent="0.25">
      <c r="A87" s="11"/>
      <c r="B87" s="36" t="s">
        <v>41</v>
      </c>
      <c r="C87" s="37"/>
      <c r="D87" s="13">
        <v>2</v>
      </c>
    </row>
    <row r="88" spans="1:4" ht="15.75" hidden="1" x14ac:dyDescent="0.25">
      <c r="A88" s="11"/>
      <c r="B88" s="36" t="s">
        <v>42</v>
      </c>
      <c r="C88" s="37"/>
      <c r="D88" s="13"/>
    </row>
    <row r="89" spans="1:4" ht="15.75" hidden="1" x14ac:dyDescent="0.25">
      <c r="A89" s="11"/>
      <c r="B89" s="36" t="s">
        <v>37</v>
      </c>
      <c r="C89" s="37"/>
      <c r="D89" s="13">
        <v>1</v>
      </c>
    </row>
    <row r="90" spans="1:4" ht="15.75" hidden="1" x14ac:dyDescent="0.25">
      <c r="A90" s="11"/>
      <c r="B90" s="36" t="s">
        <v>43</v>
      </c>
      <c r="C90" s="37"/>
      <c r="D90" s="13">
        <f>'[1]табл 1'!$C$52</f>
        <v>1</v>
      </c>
    </row>
  </sheetData>
  <mergeCells count="76">
    <mergeCell ref="C1:D1"/>
    <mergeCell ref="C2:D2"/>
    <mergeCell ref="C3:D3"/>
    <mergeCell ref="B10:C10"/>
    <mergeCell ref="B11:C11"/>
    <mergeCell ref="A4:D4"/>
    <mergeCell ref="A5:D5"/>
    <mergeCell ref="A6:D6"/>
    <mergeCell ref="A22:D22"/>
    <mergeCell ref="B14:C14"/>
    <mergeCell ref="A15:D15"/>
    <mergeCell ref="A7:D7"/>
    <mergeCell ref="B8:C8"/>
    <mergeCell ref="B9:C9"/>
    <mergeCell ref="B12:C12"/>
    <mergeCell ref="A13:D13"/>
    <mergeCell ref="A16:D16"/>
    <mergeCell ref="B17:C17"/>
    <mergeCell ref="B18:C18"/>
    <mergeCell ref="B19:C19"/>
    <mergeCell ref="B20:C20"/>
    <mergeCell ref="A23:A24"/>
    <mergeCell ref="B23:B24"/>
    <mergeCell ref="C23:C24"/>
    <mergeCell ref="B33:C33"/>
    <mergeCell ref="B34:C34"/>
    <mergeCell ref="A28:D28"/>
    <mergeCell ref="A29:D29"/>
    <mergeCell ref="B30:C30"/>
    <mergeCell ref="A31:A32"/>
    <mergeCell ref="B58:D58"/>
    <mergeCell ref="B31:C31"/>
    <mergeCell ref="B32:C32"/>
    <mergeCell ref="B36:C36"/>
    <mergeCell ref="B37:C37"/>
    <mergeCell ref="B38:C38"/>
    <mergeCell ref="B39:C39"/>
    <mergeCell ref="B35:C35"/>
    <mergeCell ref="A41:D41"/>
    <mergeCell ref="A42:A43"/>
    <mergeCell ref="B42:B43"/>
    <mergeCell ref="C42:C43"/>
    <mergeCell ref="A57:D57"/>
    <mergeCell ref="B59:C59"/>
    <mergeCell ref="B60:C60"/>
    <mergeCell ref="A65:A66"/>
    <mergeCell ref="B65:C65"/>
    <mergeCell ref="B66:C66"/>
    <mergeCell ref="B61:C61"/>
    <mergeCell ref="B63:D63"/>
    <mergeCell ref="B64:C64"/>
    <mergeCell ref="B62:C62"/>
    <mergeCell ref="B79:C79"/>
    <mergeCell ref="B67:C67"/>
    <mergeCell ref="B68:C68"/>
    <mergeCell ref="B69:C69"/>
    <mergeCell ref="B70:C70"/>
    <mergeCell ref="B73:C73"/>
    <mergeCell ref="B72:C72"/>
    <mergeCell ref="B71:C71"/>
    <mergeCell ref="B74:C74"/>
    <mergeCell ref="B76:C76"/>
    <mergeCell ref="B77:C77"/>
    <mergeCell ref="B78:C78"/>
    <mergeCell ref="B75:C75"/>
    <mergeCell ref="B80:C80"/>
    <mergeCell ref="B81:C81"/>
    <mergeCell ref="B82:C82"/>
    <mergeCell ref="B83:C83"/>
    <mergeCell ref="B88:C88"/>
    <mergeCell ref="B90:C90"/>
    <mergeCell ref="B84:C84"/>
    <mergeCell ref="B85:C85"/>
    <mergeCell ref="B86:C86"/>
    <mergeCell ref="B87:C87"/>
    <mergeCell ref="B89:C89"/>
  </mergeCells>
  <phoneticPr fontId="5" type="noConversion"/>
  <pageMargins left="0.86614173228346458" right="0.23622047244094491" top="0.19685039370078741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Наташа</cp:lastModifiedBy>
  <cp:lastPrinted>2013-06-03T06:58:35Z</cp:lastPrinted>
  <dcterms:created xsi:type="dcterms:W3CDTF">2011-01-26T06:19:57Z</dcterms:created>
  <dcterms:modified xsi:type="dcterms:W3CDTF">2013-07-03T13:36:26Z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